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3"/>
  </bookViews>
  <sheets>
    <sheet name="绩效目标自评表" sheetId="2" r:id="rId1"/>
    <sheet name="资金分配明细及支出情况" sheetId="3" r:id="rId2"/>
    <sheet name="受益脱贫户信息" sheetId="4" r:id="rId3"/>
    <sheet name="受益脱贫户满意度" sheetId="5" r:id="rId4"/>
  </sheets>
  <definedNames>
    <definedName name="_xlnm.Print_Area" localSheetId="0">绩效目标自评表!$A$1:$J$20</definedName>
    <definedName name="_xlnm.Print_Area" localSheetId="3">受益脱贫户满意度!$A$4:$G$17</definedName>
    <definedName name="_xlnm.Print_Area" localSheetId="2">受益脱贫户信息!$A$4:$J$37</definedName>
    <definedName name="_xlnm.Print_Area" localSheetId="1">资金分配明细及支出情况!$A$4:$K$7</definedName>
  </definedNames>
  <calcPr calcId="144525"/>
</workbook>
</file>

<file path=xl/sharedStrings.xml><?xml version="1.0" encoding="utf-8"?>
<sst xmlns="http://schemas.openxmlformats.org/spreadsheetml/2006/main" count="403" uniqueCount="182">
  <si>
    <t>绩效目标自评表</t>
  </si>
  <si>
    <t>(2023年度）</t>
  </si>
  <si>
    <t>项目名称</t>
  </si>
  <si>
    <t>柳北区长塘镇西流村大井屯道路维修工程</t>
  </si>
  <si>
    <t>项目负责人及电话</t>
  </si>
  <si>
    <t>叶飞庆 07722120195</t>
  </si>
  <si>
    <t>主管部门</t>
  </si>
  <si>
    <t>柳北区交通运输局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</si>
  <si>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</si>
  <si>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</si>
  <si>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</si>
  <si>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</si>
  <si>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</si>
  <si>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</si>
  <si>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</si>
  <si>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</si>
  <si>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</si>
  <si>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</si>
  <si>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</si>
  <si>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</si>
  <si>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</si>
  <si>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</si>
  <si>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破损道路维修，改善出行条件</t>
  </si>
  <si>
    <t>已完成破损道路维修，改善出行条件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</si>
  <si>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</si>
  <si>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</si>
  <si>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</si>
  <si>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</si>
  <si>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</si>
  <si>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</si>
  <si>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</si>
  <si>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</si>
  <si>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</si>
  <si>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t>农村道路维修≥**米</t>
  </si>
  <si>
    <t>质量指标</t>
  </si>
  <si>
    <r>
      <rPr>
        <sz val="10.5"/>
        <color rgb="FF000000"/>
        <rFont val="宋体"/>
        <charset val="134"/>
      </rPr>
      <t>项目（工程）验收合格率=**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</si>
  <si>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</si>
  <si>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=**%</t>
    </r>
  </si>
  <si>
    <t>成本指标</t>
  </si>
  <si>
    <t>项目总投资≤**万元</t>
  </si>
  <si>
    <t>效益指标（30分）</t>
  </si>
  <si>
    <t>社会效益指标</t>
  </si>
  <si>
    <t>受益脱贫户≥**户</t>
  </si>
  <si>
    <t>满意度指标（10分）</t>
  </si>
  <si>
    <t>服务对象满意度指标</t>
  </si>
  <si>
    <t>受益脱贫户满意度≥**%</t>
  </si>
  <si>
    <t>总分</t>
  </si>
  <si>
    <t>填报人：叶飞庆</t>
  </si>
  <si>
    <t>联系电话： 07722120195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</si>
  <si>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</si>
  <si>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</si>
  <si>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</si>
  <si>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</si>
  <si>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</si>
  <si>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</si>
  <si>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</si>
  <si>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</si>
  <si>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受益脱贫户（户）</t>
  </si>
  <si>
    <t>满意度抽查户数</t>
  </si>
  <si>
    <t>满意度抽查户主（成员）姓名</t>
  </si>
  <si>
    <t>柳财预[2022]986号</t>
  </si>
  <si>
    <t>市级</t>
  </si>
  <si>
    <t>长塘镇西流村</t>
  </si>
  <si>
    <t>何佳丽等10人</t>
  </si>
  <si>
    <t>合计</t>
  </si>
  <si>
    <t>柳北区长塘镇西流村大井屯道路维修工程受益脱贫户信息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</si>
  <si>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</si>
  <si>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</si>
  <si>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</si>
  <si>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</si>
  <si>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</si>
  <si>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</si>
  <si>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</si>
  <si>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</si>
  <si>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</si>
  <si>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</si>
  <si>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柳北区</t>
  </si>
  <si>
    <t>长塘镇</t>
  </si>
  <si>
    <t>西流村</t>
  </si>
  <si>
    <t>大井屯</t>
  </si>
  <si>
    <t>何佳丽</t>
  </si>
  <si>
    <t>450205********2861</t>
  </si>
  <si>
    <t>之女</t>
  </si>
  <si>
    <t>136****0203</t>
  </si>
  <si>
    <t>何佳美</t>
  </si>
  <si>
    <t>450205********2845</t>
  </si>
  <si>
    <t>133****8358</t>
  </si>
  <si>
    <t>何天九</t>
  </si>
  <si>
    <t>450211********0834</t>
  </si>
  <si>
    <t>户主</t>
  </si>
  <si>
    <t>188****4656</t>
  </si>
  <si>
    <t>何相艺</t>
  </si>
  <si>
    <t>450205********282X</t>
  </si>
  <si>
    <t>139****5433</t>
  </si>
  <si>
    <t>曾金萍</t>
  </si>
  <si>
    <t>450222********1323</t>
  </si>
  <si>
    <t>配偶</t>
  </si>
  <si>
    <t>191****3275</t>
  </si>
  <si>
    <t>佘桂才</t>
  </si>
  <si>
    <t>135****3476</t>
  </si>
  <si>
    <t>王登峰</t>
  </si>
  <si>
    <t>450205********2818</t>
  </si>
  <si>
    <t>之子</t>
  </si>
  <si>
    <t>136****4486</t>
  </si>
  <si>
    <t>王汉伦</t>
  </si>
  <si>
    <t>510522********633X</t>
  </si>
  <si>
    <t>182****3418</t>
  </si>
  <si>
    <t>佘小平</t>
  </si>
  <si>
    <t>450211********082X</t>
  </si>
  <si>
    <t>182****8117</t>
  </si>
  <si>
    <t>刘海隆</t>
  </si>
  <si>
    <t>450211********0838</t>
  </si>
  <si>
    <t>139****1067</t>
  </si>
  <si>
    <t>刘佳</t>
  </si>
  <si>
    <t>450205********2810</t>
  </si>
  <si>
    <t>135****4227</t>
  </si>
  <si>
    <t>刘进成</t>
  </si>
  <si>
    <t>450222********0611</t>
  </si>
  <si>
    <t>151****9472</t>
  </si>
  <si>
    <t>罗美凤</t>
  </si>
  <si>
    <t>450222********0623</t>
  </si>
  <si>
    <t>136****7839</t>
  </si>
  <si>
    <t>何柳双</t>
  </si>
  <si>
    <t>450222********163X</t>
  </si>
  <si>
    <t>150****9213</t>
  </si>
  <si>
    <t>何柳旋</t>
  </si>
  <si>
    <t>450222********1613</t>
  </si>
  <si>
    <t>151****9553</t>
  </si>
  <si>
    <t>姚金秀</t>
  </si>
  <si>
    <t>450222********1642</t>
  </si>
  <si>
    <t>150****6797</t>
  </si>
  <si>
    <t>李林</t>
  </si>
  <si>
    <t>450211********0818</t>
  </si>
  <si>
    <t>157****1363</t>
  </si>
  <si>
    <t>李盛秋</t>
  </si>
  <si>
    <t>452524********4316</t>
  </si>
  <si>
    <t>182****4871</t>
  </si>
  <si>
    <t>佘美英</t>
  </si>
  <si>
    <t>450211********0820</t>
  </si>
  <si>
    <t>137****8189</t>
  </si>
  <si>
    <t>佘菊凤</t>
  </si>
  <si>
    <t>450211********0825</t>
  </si>
  <si>
    <t>137****3138</t>
  </si>
  <si>
    <t>韩郎兹</t>
  </si>
  <si>
    <t>450211********0811</t>
  </si>
  <si>
    <t>130****5479</t>
  </si>
  <si>
    <t>韦意希</t>
  </si>
  <si>
    <t>450211********0813</t>
  </si>
  <si>
    <t>191****4735</t>
  </si>
  <si>
    <t>傅文星</t>
  </si>
  <si>
    <t>187****5907</t>
  </si>
  <si>
    <t>何冬生</t>
  </si>
  <si>
    <t>450211********0814</t>
  </si>
  <si>
    <t>187****2150</t>
  </si>
  <si>
    <t>何彦金</t>
  </si>
  <si>
    <t>450211********0816</t>
  </si>
  <si>
    <t>梁海姣</t>
  </si>
  <si>
    <t>452223********1543</t>
  </si>
  <si>
    <t>陈凤英</t>
  </si>
  <si>
    <t>450921********3622</t>
  </si>
  <si>
    <t>之儿媳</t>
  </si>
  <si>
    <t>何宸一</t>
  </si>
  <si>
    <t>450205********2839</t>
  </si>
  <si>
    <t>之孙子</t>
  </si>
  <si>
    <t>邹德才</t>
  </si>
  <si>
    <t>450211********081X</t>
  </si>
  <si>
    <t>邹贵德</t>
  </si>
  <si>
    <t>廖凤英</t>
  </si>
  <si>
    <t>450211********0824</t>
  </si>
  <si>
    <t>韦志富</t>
  </si>
  <si>
    <t>2023年衔接资金项目受益脱贫户满意度抽查情况表</t>
  </si>
  <si>
    <t>部门：柳北区交通运输局</t>
  </si>
  <si>
    <t>项目名称：柳北区长塘镇西流村大井屯道路维修工程</t>
  </si>
  <si>
    <t>日期</t>
  </si>
  <si>
    <t>受访脱贫户姓名</t>
  </si>
  <si>
    <t>所在村屯</t>
  </si>
  <si>
    <t>脱贫户电话</t>
  </si>
  <si>
    <t>受访方式</t>
  </si>
  <si>
    <t>受访结果</t>
  </si>
  <si>
    <t>电话</t>
  </si>
  <si>
    <t>满意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</si>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</sst>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_ "/>
  </numFmts>
  <fonts count="3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4"/>
      <name val="宋体"/>
      <charset val="134"/>
    </font>
    <font>
      <b/>
      <sz val="20"/>
      <name val="宋体"/>
      <charset val="134"/>
      <scheme val="minor"/>
    </font>
    <font>
      <b/>
      <sz val="11"/>
      <name val="Courier New"/>
      <charset val="134"/>
    </font>
    <font>
      <sz val="24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9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3" borderId="20" applyNumberFormat="0" applyFon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34" fillId="3" borderId="21" applyNumberFormat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21" fillId="8" borderId="15" applyNumberFormat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4" fillId="0" borderId="0">
      <alignment vertical="center"/>
    </xf>
    <xf numFmtId="0" fontId="37" fillId="0" borderId="0">
      <alignment vertical="center"/>
    </xf>
  </cellStyleXfs>
  <cellXfs count="6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31" fontId="0" fillId="0" borderId="2" xfId="0" applyNumberFormat="1" applyBorder="1">
      <alignment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3" fontId="3" fillId="0" borderId="3" xfId="0" applyNumberFormat="1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8" fillId="0" borderId="1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176" fontId="9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4" fillId="2" borderId="2" xfId="10" applyFont="1" applyFill="1" applyBorder="1">
      <alignment vertical="center"/>
    </xf>
    <xf numFmtId="0" fontId="11" fillId="2" borderId="2" xfId="0" applyFont="1" applyFill="1" applyBorder="1" applyAlignment="1">
      <alignment horizontal="center" vertical="center" wrapText="1"/>
    </xf>
    <xf numFmtId="10" fontId="10" fillId="2" borderId="2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76" fontId="9" fillId="2" borderId="2" xfId="0" applyNumberFormat="1" applyFont="1" applyFill="1" applyBorder="1" applyAlignment="1">
      <alignment horizontal="right" vertical="center"/>
    </xf>
    <xf numFmtId="10" fontId="9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9" fillId="2" borderId="5" xfId="0" applyNumberFormat="1" applyFont="1" applyFill="1" applyBorder="1" applyAlignment="1">
      <alignment horizontal="center" vertical="center" wrapText="1"/>
    </xf>
    <xf numFmtId="176" fontId="9" fillId="2" borderId="5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77" fontId="16" fillId="0" borderId="2" xfId="0" applyNumberFormat="1" applyFont="1" applyBorder="1" applyAlignment="1">
      <alignment horizontal="center" vertical="center" wrapText="1"/>
    </xf>
    <xf numFmtId="10" fontId="17" fillId="0" borderId="2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178" fontId="17" fillId="2" borderId="2" xfId="0" applyNumberFormat="1" applyFont="1" applyFill="1" applyBorder="1" applyAlignment="1">
      <alignment horizontal="center" vertical="center" wrapText="1"/>
    </xf>
    <xf numFmtId="177" fontId="16" fillId="2" borderId="2" xfId="0" applyNumberFormat="1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4" fillId="2" borderId="9" xfId="0" applyFont="1" applyFill="1" applyBorder="1" applyAlignment="1">
      <alignment horizontal="center" vertical="center"/>
    </xf>
    <xf numFmtId="0" fontId="17" fillId="2" borderId="13" xfId="0" applyFont="1" applyFill="1" applyBorder="1" applyAlignment="1">
      <alignment horizontal="center" vertical="center" wrapText="1"/>
    </xf>
    <xf numFmtId="0" fontId="0" fillId="2" borderId="2" xfId="0" applyFont="1" applyFill="1" applyBorder="1">
      <alignment vertical="center"/>
    </xf>
    <xf numFmtId="0" fontId="0" fillId="2" borderId="0" xfId="0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18</xdr:row>
      <xdr:rowOff>0</xdr:rowOff>
    </xdr:from>
    <xdr:to>
      <xdr:col>6</xdr:col>
      <xdr:colOff>10160</xdr:colOff>
      <xdr:row>19</xdr:row>
      <xdr:rowOff>48260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715250" y="4993640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workbookViewId="0">
      <selection activeCell="K12" sqref="K12"/>
    </sheetView>
  </sheetViews>
  <sheetFormatPr defaultColWidth="9" defaultRowHeight="13.5"/>
  <cols>
    <col min="1" max="1" width="11.375" customWidth="1"/>
    <col min="2" max="2" width="10.75" customWidth="1"/>
    <col min="3" max="3" width="17.875" customWidth="1"/>
    <col min="4" max="4" width="30.875" customWidth="1"/>
    <col min="5" max="5" width="13.375" customWidth="1"/>
    <col min="6" max="6" width="17" customWidth="1"/>
    <col min="7" max="7" width="11.5" customWidth="1"/>
    <col min="8" max="8" width="4.5" customWidth="1"/>
    <col min="9" max="9" width="6.375" customWidth="1"/>
  </cols>
  <sheetData>
    <row r="1" ht="31.5" spans="1:10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</row>
    <row r="2" ht="18.75" spans="1:10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</row>
    <row r="3" ht="18" customHeight="1" spans="1:10">
      <c r="A3" s="38" t="s">
        <v>2</v>
      </c>
      <c r="B3" s="38"/>
      <c r="C3" s="38"/>
      <c r="D3" s="39" t="s">
        <v>3</v>
      </c>
      <c r="E3" s="39"/>
      <c r="F3" s="38" t="s">
        <v>4</v>
      </c>
      <c r="G3" s="39" t="s">
        <v>5</v>
      </c>
      <c r="H3" s="39"/>
      <c r="I3" s="39"/>
      <c r="J3" s="39"/>
    </row>
    <row r="4" ht="18" customHeight="1" spans="1:10">
      <c r="A4" s="38" t="s">
        <v>6</v>
      </c>
      <c r="B4" s="38"/>
      <c r="C4" s="38"/>
      <c r="D4" s="39" t="s">
        <v>7</v>
      </c>
      <c r="E4" s="39"/>
      <c r="F4" s="38" t="s">
        <v>8</v>
      </c>
      <c r="G4" s="39" t="s">
        <v>7</v>
      </c>
      <c r="H4" s="39"/>
      <c r="I4" s="39"/>
      <c r="J4" s="39"/>
    </row>
    <row r="5" spans="1:10">
      <c r="A5" s="40" t="s">
        <v>9</v>
      </c>
      <c r="B5" s="41"/>
      <c r="C5" s="41"/>
      <c r="D5" s="39"/>
      <c r="E5" s="42" t="s">
        <v>10</v>
      </c>
      <c r="F5" s="42" t="s">
        <v>11</v>
      </c>
      <c r="G5" s="38" t="s">
        <v>12</v>
      </c>
      <c r="H5" s="38" t="s">
        <v>13</v>
      </c>
      <c r="I5" s="38"/>
      <c r="J5" s="38" t="s">
        <v>14</v>
      </c>
    </row>
    <row r="6" ht="30" customHeight="1" spans="1:10">
      <c r="A6" s="43"/>
      <c r="B6" s="44"/>
      <c r="C6" s="44"/>
      <c r="D6" s="38" t="s">
        <v>15</v>
      </c>
      <c r="E6" s="45">
        <f>230368.21/10000</f>
        <v>23.036821</v>
      </c>
      <c r="F6" s="45">
        <f>230368.21/10000</f>
        <v>23.036821</v>
      </c>
      <c r="G6" s="38">
        <v>10</v>
      </c>
      <c r="H6" s="46">
        <f>F6/E6</f>
        <v>1</v>
      </c>
      <c r="I6" s="46"/>
      <c r="J6" s="39">
        <v>10</v>
      </c>
    </row>
    <row r="7" ht="30.75" customHeight="1" spans="1:10">
      <c r="A7" s="43"/>
      <c r="B7" s="44"/>
      <c r="C7" s="44"/>
      <c r="D7" s="38" t="s">
        <v>16</v>
      </c>
      <c r="E7" s="45">
        <f>230368.21/10000</f>
        <v>23.036821</v>
      </c>
      <c r="F7" s="45">
        <f>230368.21/10000</f>
        <v>23.036821</v>
      </c>
      <c r="G7" s="38" t="s">
        <v>17</v>
      </c>
      <c r="H7" s="46">
        <f>F7/E7</f>
        <v>1</v>
      </c>
      <c r="I7" s="46"/>
      <c r="J7" s="38" t="s">
        <v>17</v>
      </c>
    </row>
    <row r="8" ht="33.75" customHeight="1" spans="1:10">
      <c r="A8" s="47"/>
      <c r="B8" s="48"/>
      <c r="C8" s="48"/>
      <c r="D8" s="38" t="s">
        <v>18</v>
      </c>
      <c r="E8" s="39"/>
      <c r="F8" s="39"/>
      <c r="G8" s="38" t="s">
        <v>17</v>
      </c>
      <c r="H8" s="39"/>
      <c r="I8" s="39"/>
      <c r="J8" s="38" t="s">
        <v>17</v>
      </c>
    </row>
    <row r="9" spans="1:10">
      <c r="A9" s="49" t="s">
        <v>19</v>
      </c>
      <c r="B9" s="50" t="s">
        <v>20</v>
      </c>
      <c r="C9" s="50"/>
      <c r="D9" s="50"/>
      <c r="E9" s="50"/>
      <c r="F9" s="50" t="s">
        <v>21</v>
      </c>
      <c r="G9" s="50"/>
      <c r="H9" s="50"/>
      <c r="I9" s="50"/>
      <c r="J9" s="50"/>
    </row>
    <row r="10" ht="27.95" customHeight="1" spans="1:10">
      <c r="A10" s="51"/>
      <c r="B10" s="52" t="s">
        <v>22</v>
      </c>
      <c r="C10" s="52"/>
      <c r="D10" s="52"/>
      <c r="E10" s="52"/>
      <c r="F10" s="52" t="s">
        <v>23</v>
      </c>
      <c r="G10" s="52"/>
      <c r="H10" s="52"/>
      <c r="I10" s="52"/>
      <c r="J10" s="52"/>
    </row>
    <row r="11" ht="30" customHeight="1" spans="1:10">
      <c r="A11" s="49" t="s">
        <v>24</v>
      </c>
      <c r="B11" s="50" t="s">
        <v>25</v>
      </c>
      <c r="C11" s="50" t="s">
        <v>26</v>
      </c>
      <c r="D11" s="50" t="s">
        <v>27</v>
      </c>
      <c r="E11" s="50" t="s">
        <v>12</v>
      </c>
      <c r="F11" s="50" t="s">
        <v>28</v>
      </c>
      <c r="G11" s="50" t="s">
        <v>29</v>
      </c>
      <c r="H11" s="50" t="s">
        <v>14</v>
      </c>
      <c r="I11" s="50" t="s">
        <v>30</v>
      </c>
      <c r="J11" s="50"/>
    </row>
    <row r="12" ht="18" customHeight="1" spans="1:10">
      <c r="A12" s="53"/>
      <c r="B12" s="49" t="s">
        <v>31</v>
      </c>
      <c r="C12" s="54" t="s">
        <v>32</v>
      </c>
      <c r="D12" s="55" t="s">
        <v>33</v>
      </c>
      <c r="E12" s="52">
        <v>20</v>
      </c>
      <c r="F12" s="52">
        <v>1138</v>
      </c>
      <c r="G12" s="52">
        <v>1138</v>
      </c>
      <c r="H12" s="52">
        <v>20</v>
      </c>
      <c r="I12" s="52"/>
      <c r="J12" s="52"/>
    </row>
    <row r="13" ht="18" customHeight="1" spans="1:10">
      <c r="A13" s="53"/>
      <c r="B13" s="53"/>
      <c r="C13" s="54" t="s">
        <v>34</v>
      </c>
      <c r="D13" s="52" t="s">
        <v>35</v>
      </c>
      <c r="E13" s="52">
        <v>10</v>
      </c>
      <c r="F13" s="56">
        <v>100</v>
      </c>
      <c r="G13" s="56">
        <v>100</v>
      </c>
      <c r="H13" s="52">
        <v>10</v>
      </c>
      <c r="I13" s="52"/>
      <c r="J13" s="52"/>
    </row>
    <row r="14" ht="18" customHeight="1" spans="1:10">
      <c r="A14" s="53"/>
      <c r="B14" s="53"/>
      <c r="C14" s="54" t="s">
        <v>36</v>
      </c>
      <c r="D14" s="52" t="s">
        <v>37</v>
      </c>
      <c r="E14" s="52">
        <v>10</v>
      </c>
      <c r="F14" s="56">
        <v>100</v>
      </c>
      <c r="G14" s="56">
        <v>100</v>
      </c>
      <c r="H14" s="52">
        <v>10</v>
      </c>
      <c r="I14" s="52"/>
      <c r="J14" s="52"/>
    </row>
    <row r="15" ht="18" customHeight="1" spans="1:10">
      <c r="A15" s="53"/>
      <c r="B15" s="51"/>
      <c r="C15" s="54" t="s">
        <v>38</v>
      </c>
      <c r="D15" s="52" t="s">
        <v>39</v>
      </c>
      <c r="E15" s="52">
        <v>10</v>
      </c>
      <c r="F15" s="57">
        <f>230368.21/10000</f>
        <v>23.036821</v>
      </c>
      <c r="G15" s="57">
        <f>230368.21/10000</f>
        <v>23.036821</v>
      </c>
      <c r="H15" s="52">
        <v>10</v>
      </c>
      <c r="I15" s="55"/>
      <c r="J15" s="62"/>
    </row>
    <row r="16" ht="28.5" customHeight="1" spans="1:10">
      <c r="A16" s="53"/>
      <c r="B16" s="49" t="s">
        <v>40</v>
      </c>
      <c r="C16" s="54" t="s">
        <v>41</v>
      </c>
      <c r="D16" s="52" t="s">
        <v>42</v>
      </c>
      <c r="E16" s="52">
        <v>30</v>
      </c>
      <c r="F16" s="52">
        <v>32</v>
      </c>
      <c r="G16" s="52">
        <v>32</v>
      </c>
      <c r="H16" s="52">
        <v>30</v>
      </c>
      <c r="I16" s="52"/>
      <c r="J16" s="52"/>
    </row>
    <row r="17" spans="1:10">
      <c r="A17" s="53"/>
      <c r="B17" s="49" t="s">
        <v>43</v>
      </c>
      <c r="C17" s="54" t="s">
        <v>44</v>
      </c>
      <c r="D17" s="52" t="s">
        <v>45</v>
      </c>
      <c r="E17" s="52">
        <v>10</v>
      </c>
      <c r="F17" s="52">
        <v>90</v>
      </c>
      <c r="G17" s="52">
        <v>100</v>
      </c>
      <c r="H17" s="52">
        <v>10</v>
      </c>
      <c r="I17" s="52"/>
      <c r="J17" s="52"/>
    </row>
    <row r="18" spans="1:10">
      <c r="A18" s="53"/>
      <c r="B18" s="53"/>
      <c r="C18" s="58"/>
      <c r="D18" s="52"/>
      <c r="E18" s="52"/>
      <c r="F18" s="52"/>
      <c r="G18" s="52"/>
      <c r="H18" s="52"/>
      <c r="I18" s="52"/>
      <c r="J18" s="52"/>
    </row>
    <row r="19" spans="1:10">
      <c r="A19" s="50" t="s">
        <v>46</v>
      </c>
      <c r="B19" s="50"/>
      <c r="C19" s="50"/>
      <c r="D19" s="50"/>
      <c r="E19" s="50">
        <v>90</v>
      </c>
      <c r="F19" s="52"/>
      <c r="G19" s="52"/>
      <c r="H19" s="52">
        <v>90</v>
      </c>
      <c r="I19" s="63"/>
      <c r="J19" s="63"/>
    </row>
    <row r="20" ht="20.25" customHeight="1" spans="1:10">
      <c r="A20" s="17"/>
      <c r="B20" s="59" t="s">
        <v>47</v>
      </c>
      <c r="C20" s="60"/>
      <c r="D20" s="17"/>
      <c r="E20" s="17"/>
      <c r="F20" s="61" t="s">
        <v>48</v>
      </c>
      <c r="G20" s="61"/>
      <c r="H20" s="61"/>
      <c r="I20" s="61"/>
      <c r="J20" s="64"/>
    </row>
  </sheetData>
  <mergeCells count="38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A19:D19"/>
    <mergeCell ref="I19:J19"/>
    <mergeCell ref="B20:C20"/>
    <mergeCell ref="F20:I20"/>
    <mergeCell ref="A9:A10"/>
    <mergeCell ref="A11:A18"/>
    <mergeCell ref="B12:B15"/>
    <mergeCell ref="B17:B18"/>
    <mergeCell ref="C17:C18"/>
    <mergeCell ref="D17:D18"/>
    <mergeCell ref="E17:E18"/>
    <mergeCell ref="F17:F18"/>
    <mergeCell ref="G17:G18"/>
    <mergeCell ref="H17:H18"/>
    <mergeCell ref="A5:C8"/>
    <mergeCell ref="I17:J18"/>
  </mergeCells>
  <pageMargins left="0.748031496062992" right="0.748031496062992" top="0.984251968503937" bottom="0.984251968503937" header="0.511811023622047" footer="0.511811023622047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K7"/>
  <sheetViews>
    <sheetView workbookViewId="0">
      <selection activeCell="K7" sqref="A4:K7"/>
    </sheetView>
  </sheetViews>
  <sheetFormatPr defaultColWidth="9" defaultRowHeight="13.5" outlineLevelRow="6"/>
  <cols>
    <col min="1" max="1" width="17.375" customWidth="1"/>
    <col min="2" max="2" width="18.625" customWidth="1"/>
    <col min="4" max="4" width="13.25" customWidth="1"/>
    <col min="5" max="5" width="12.25" customWidth="1"/>
    <col min="9" max="9" width="10.75" customWidth="1"/>
    <col min="11" max="11" width="13.5" customWidth="1"/>
  </cols>
  <sheetData>
    <row r="4" ht="42.75" customHeight="1" spans="1:11">
      <c r="A4" s="18" t="s">
        <v>49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ht="24" spans="1:11">
      <c r="A5" s="19" t="s">
        <v>2</v>
      </c>
      <c r="B5" s="19" t="s">
        <v>50</v>
      </c>
      <c r="C5" s="19" t="s">
        <v>51</v>
      </c>
      <c r="D5" s="20" t="s">
        <v>52</v>
      </c>
      <c r="E5" s="20" t="s">
        <v>53</v>
      </c>
      <c r="F5" s="20" t="s">
        <v>54</v>
      </c>
      <c r="G5" s="21" t="s">
        <v>55</v>
      </c>
      <c r="H5" s="21" t="s">
        <v>56</v>
      </c>
      <c r="I5" s="20" t="s">
        <v>57</v>
      </c>
      <c r="J5" s="20" t="s">
        <v>58</v>
      </c>
      <c r="K5" s="20" t="s">
        <v>59</v>
      </c>
    </row>
    <row r="6" s="17" customFormat="1" ht="54" customHeight="1" spans="1:11">
      <c r="A6" s="19" t="s">
        <v>3</v>
      </c>
      <c r="B6" s="22" t="s">
        <v>60</v>
      </c>
      <c r="C6" s="23" t="s">
        <v>61</v>
      </c>
      <c r="D6" s="20">
        <v>230368.21</v>
      </c>
      <c r="E6" s="20">
        <v>230368.21</v>
      </c>
      <c r="F6" s="20">
        <f>D6-E6</f>
        <v>0</v>
      </c>
      <c r="G6" s="24">
        <f>E6/D6</f>
        <v>1</v>
      </c>
      <c r="H6" s="25" t="s">
        <v>62</v>
      </c>
      <c r="I6" s="31">
        <v>32</v>
      </c>
      <c r="J6" s="31">
        <v>10</v>
      </c>
      <c r="K6" s="32" t="s">
        <v>63</v>
      </c>
    </row>
    <row r="7" s="17" customFormat="1" ht="48.75" customHeight="1" spans="1:11">
      <c r="A7" s="26" t="s">
        <v>64</v>
      </c>
      <c r="B7" s="27"/>
      <c r="C7" s="27"/>
      <c r="D7" s="28">
        <f>SUM(D6:D6)</f>
        <v>230368.21</v>
      </c>
      <c r="E7" s="28">
        <f>SUM(E6:E6)</f>
        <v>230368.21</v>
      </c>
      <c r="F7" s="28">
        <f>SUM(F6:F6)</f>
        <v>0</v>
      </c>
      <c r="G7" s="29">
        <f t="shared" ref="G7" si="0">E7/D7</f>
        <v>1</v>
      </c>
      <c r="H7" s="30" t="s">
        <v>17</v>
      </c>
      <c r="I7" s="33"/>
      <c r="J7" s="34"/>
      <c r="K7" s="35" t="s">
        <v>17</v>
      </c>
    </row>
  </sheetData>
  <mergeCells count="2">
    <mergeCell ref="A4:K4"/>
    <mergeCell ref="A7:C7"/>
  </mergeCells>
  <pageMargins left="0.708661417322835" right="0.708661417322835" top="1.1811023622047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J37"/>
  <sheetViews>
    <sheetView topLeftCell="A14" workbookViewId="0">
      <selection activeCell="O8" sqref="O8"/>
    </sheetView>
  </sheetViews>
  <sheetFormatPr defaultColWidth="9" defaultRowHeight="13.5"/>
  <cols>
    <col min="1" max="1" width="6.625" customWidth="1"/>
    <col min="2" max="2" width="9.625" customWidth="1"/>
    <col min="3" max="3" width="8.75" customWidth="1"/>
    <col min="4" max="5" width="8.25" customWidth="1"/>
    <col min="6" max="6" width="8" customWidth="1"/>
    <col min="7" max="7" width="20.5" customWidth="1"/>
    <col min="8" max="8" width="5.875" style="1" customWidth="1"/>
    <col min="9" max="9" width="8.625" customWidth="1"/>
    <col min="10" max="10" width="15.75" customWidth="1"/>
  </cols>
  <sheetData>
    <row r="4" ht="54" customHeight="1" spans="1:10">
      <c r="A4" s="11" t="s">
        <v>65</v>
      </c>
      <c r="B4" s="11"/>
      <c r="C4" s="11"/>
      <c r="D4" s="11"/>
      <c r="E4" s="11"/>
      <c r="F4" s="11"/>
      <c r="G4" s="11"/>
      <c r="H4" s="11"/>
      <c r="I4" s="11"/>
      <c r="J4" s="11"/>
    </row>
    <row r="5" ht="31.5" customHeight="1" spans="1:10">
      <c r="A5" s="12" t="s">
        <v>66</v>
      </c>
      <c r="B5" s="12" t="s">
        <v>67</v>
      </c>
      <c r="C5" s="12" t="s">
        <v>68</v>
      </c>
      <c r="D5" s="12" t="s">
        <v>69</v>
      </c>
      <c r="E5" s="12" t="s">
        <v>70</v>
      </c>
      <c r="F5" s="12" t="s">
        <v>71</v>
      </c>
      <c r="G5" s="12" t="s">
        <v>72</v>
      </c>
      <c r="H5" s="12" t="s">
        <v>73</v>
      </c>
      <c r="I5" s="12" t="s">
        <v>74</v>
      </c>
      <c r="J5" s="12" t="s">
        <v>75</v>
      </c>
    </row>
    <row r="6" ht="18.75" spans="1:10">
      <c r="A6" s="13">
        <v>1</v>
      </c>
      <c r="B6" s="8" t="s">
        <v>76</v>
      </c>
      <c r="C6" s="8" t="s">
        <v>77</v>
      </c>
      <c r="D6" s="8" t="s">
        <v>78</v>
      </c>
      <c r="E6" s="14" t="s">
        <v>79</v>
      </c>
      <c r="F6" s="8" t="s">
        <v>80</v>
      </c>
      <c r="G6" s="8" t="s">
        <v>81</v>
      </c>
      <c r="H6" s="15">
        <v>5</v>
      </c>
      <c r="I6" s="8" t="s">
        <v>82</v>
      </c>
      <c r="J6" s="10" t="s">
        <v>83</v>
      </c>
    </row>
    <row r="7" ht="18.75" spans="1:10">
      <c r="A7" s="16">
        <v>2</v>
      </c>
      <c r="B7" s="8" t="s">
        <v>76</v>
      </c>
      <c r="C7" s="8" t="s">
        <v>77</v>
      </c>
      <c r="D7" s="8" t="s">
        <v>78</v>
      </c>
      <c r="E7" s="14" t="s">
        <v>79</v>
      </c>
      <c r="F7" s="8" t="s">
        <v>84</v>
      </c>
      <c r="G7" s="8" t="s">
        <v>85</v>
      </c>
      <c r="H7" s="15">
        <v>5</v>
      </c>
      <c r="I7" s="8" t="s">
        <v>82</v>
      </c>
      <c r="J7" s="10" t="s">
        <v>86</v>
      </c>
    </row>
    <row r="8" ht="18.75" spans="1:10">
      <c r="A8" s="16">
        <v>3</v>
      </c>
      <c r="B8" s="8" t="s">
        <v>76</v>
      </c>
      <c r="C8" s="8" t="s">
        <v>77</v>
      </c>
      <c r="D8" s="8" t="s">
        <v>78</v>
      </c>
      <c r="E8" s="14" t="s">
        <v>79</v>
      </c>
      <c r="F8" s="8" t="s">
        <v>87</v>
      </c>
      <c r="G8" s="8" t="s">
        <v>88</v>
      </c>
      <c r="H8" s="15">
        <v>5</v>
      </c>
      <c r="I8" s="8" t="s">
        <v>89</v>
      </c>
      <c r="J8" s="10" t="s">
        <v>90</v>
      </c>
    </row>
    <row r="9" ht="18.75" spans="1:10">
      <c r="A9" s="16">
        <v>4</v>
      </c>
      <c r="B9" s="8" t="s">
        <v>76</v>
      </c>
      <c r="C9" s="8" t="s">
        <v>77</v>
      </c>
      <c r="D9" s="8" t="s">
        <v>78</v>
      </c>
      <c r="E9" s="14" t="s">
        <v>79</v>
      </c>
      <c r="F9" s="8" t="s">
        <v>91</v>
      </c>
      <c r="G9" s="8" t="s">
        <v>92</v>
      </c>
      <c r="H9" s="15">
        <v>5</v>
      </c>
      <c r="I9" s="8" t="s">
        <v>82</v>
      </c>
      <c r="J9" s="10" t="s">
        <v>93</v>
      </c>
    </row>
    <row r="10" ht="18.75" spans="1:10">
      <c r="A10" s="16">
        <v>5</v>
      </c>
      <c r="B10" s="8" t="s">
        <v>76</v>
      </c>
      <c r="C10" s="8" t="s">
        <v>77</v>
      </c>
      <c r="D10" s="8" t="s">
        <v>78</v>
      </c>
      <c r="E10" s="14" t="s">
        <v>79</v>
      </c>
      <c r="F10" s="8" t="s">
        <v>94</v>
      </c>
      <c r="G10" s="8" t="s">
        <v>95</v>
      </c>
      <c r="H10" s="15">
        <v>5</v>
      </c>
      <c r="I10" s="8" t="s">
        <v>96</v>
      </c>
      <c r="J10" s="10" t="s">
        <v>97</v>
      </c>
    </row>
    <row r="11" ht="18.75" spans="1:10">
      <c r="A11" s="16">
        <v>6</v>
      </c>
      <c r="B11" s="8" t="s">
        <v>76</v>
      </c>
      <c r="C11" s="8" t="s">
        <v>77</v>
      </c>
      <c r="D11" s="8" t="s">
        <v>78</v>
      </c>
      <c r="E11" s="14" t="s">
        <v>79</v>
      </c>
      <c r="F11" s="8" t="s">
        <v>98</v>
      </c>
      <c r="G11" s="8" t="s">
        <v>88</v>
      </c>
      <c r="H11" s="15">
        <v>1</v>
      </c>
      <c r="I11" s="8" t="s">
        <v>89</v>
      </c>
      <c r="J11" s="10" t="s">
        <v>99</v>
      </c>
    </row>
    <row r="12" ht="18.75" spans="1:10">
      <c r="A12" s="16">
        <v>7</v>
      </c>
      <c r="B12" s="8" t="s">
        <v>76</v>
      </c>
      <c r="C12" s="8" t="s">
        <v>77</v>
      </c>
      <c r="D12" s="8" t="s">
        <v>78</v>
      </c>
      <c r="E12" s="14" t="s">
        <v>79</v>
      </c>
      <c r="F12" s="8" t="s">
        <v>100</v>
      </c>
      <c r="G12" s="8" t="s">
        <v>101</v>
      </c>
      <c r="H12" s="15">
        <v>3</v>
      </c>
      <c r="I12" s="8" t="s">
        <v>102</v>
      </c>
      <c r="J12" s="10" t="s">
        <v>103</v>
      </c>
    </row>
    <row r="13" ht="18.75" spans="1:10">
      <c r="A13" s="16">
        <v>8</v>
      </c>
      <c r="B13" s="8" t="s">
        <v>76</v>
      </c>
      <c r="C13" s="8" t="s">
        <v>77</v>
      </c>
      <c r="D13" s="8" t="s">
        <v>78</v>
      </c>
      <c r="E13" s="14" t="s">
        <v>79</v>
      </c>
      <c r="F13" s="8" t="s">
        <v>104</v>
      </c>
      <c r="G13" s="8" t="s">
        <v>105</v>
      </c>
      <c r="H13" s="15">
        <v>3</v>
      </c>
      <c r="I13" s="8" t="s">
        <v>96</v>
      </c>
      <c r="J13" s="10" t="s">
        <v>106</v>
      </c>
    </row>
    <row r="14" ht="18.75" spans="1:10">
      <c r="A14" s="16">
        <v>9</v>
      </c>
      <c r="B14" s="8" t="s">
        <v>76</v>
      </c>
      <c r="C14" s="8" t="s">
        <v>77</v>
      </c>
      <c r="D14" s="8" t="s">
        <v>78</v>
      </c>
      <c r="E14" s="14" t="s">
        <v>79</v>
      </c>
      <c r="F14" s="8" t="s">
        <v>107</v>
      </c>
      <c r="G14" s="8" t="s">
        <v>108</v>
      </c>
      <c r="H14" s="15">
        <v>3</v>
      </c>
      <c r="I14" s="8" t="s">
        <v>89</v>
      </c>
      <c r="J14" s="10" t="s">
        <v>109</v>
      </c>
    </row>
    <row r="15" ht="18.75" spans="1:10">
      <c r="A15" s="16">
        <v>10</v>
      </c>
      <c r="B15" s="8" t="s">
        <v>76</v>
      </c>
      <c r="C15" s="8" t="s">
        <v>77</v>
      </c>
      <c r="D15" s="8" t="s">
        <v>78</v>
      </c>
      <c r="E15" s="14" t="s">
        <v>79</v>
      </c>
      <c r="F15" s="8" t="s">
        <v>110</v>
      </c>
      <c r="G15" s="8" t="s">
        <v>111</v>
      </c>
      <c r="H15" s="15">
        <v>4</v>
      </c>
      <c r="I15" s="8" t="s">
        <v>89</v>
      </c>
      <c r="J15" s="10" t="s">
        <v>112</v>
      </c>
    </row>
    <row r="16" ht="18.75" spans="1:10">
      <c r="A16" s="16">
        <v>11</v>
      </c>
      <c r="B16" s="8" t="s">
        <v>76</v>
      </c>
      <c r="C16" s="8" t="s">
        <v>77</v>
      </c>
      <c r="D16" s="8" t="s">
        <v>78</v>
      </c>
      <c r="E16" s="14" t="s">
        <v>79</v>
      </c>
      <c r="F16" s="8" t="s">
        <v>113</v>
      </c>
      <c r="G16" s="8" t="s">
        <v>114</v>
      </c>
      <c r="H16" s="15">
        <v>4</v>
      </c>
      <c r="I16" s="8" t="s">
        <v>102</v>
      </c>
      <c r="J16" s="10" t="s">
        <v>115</v>
      </c>
    </row>
    <row r="17" ht="18.75" spans="1:10">
      <c r="A17" s="16">
        <v>12</v>
      </c>
      <c r="B17" s="8" t="s">
        <v>76</v>
      </c>
      <c r="C17" s="8" t="s">
        <v>77</v>
      </c>
      <c r="D17" s="8" t="s">
        <v>78</v>
      </c>
      <c r="E17" s="14" t="s">
        <v>79</v>
      </c>
      <c r="F17" s="8" t="s">
        <v>116</v>
      </c>
      <c r="G17" s="8" t="s">
        <v>117</v>
      </c>
      <c r="H17" s="15">
        <v>4</v>
      </c>
      <c r="I17" s="8" t="s">
        <v>102</v>
      </c>
      <c r="J17" s="10" t="s">
        <v>118</v>
      </c>
    </row>
    <row r="18" ht="18.75" spans="1:10">
      <c r="A18" s="16">
        <v>13</v>
      </c>
      <c r="B18" s="8" t="s">
        <v>76</v>
      </c>
      <c r="C18" s="8" t="s">
        <v>77</v>
      </c>
      <c r="D18" s="8" t="s">
        <v>78</v>
      </c>
      <c r="E18" s="14" t="s">
        <v>79</v>
      </c>
      <c r="F18" s="8" t="s">
        <v>119</v>
      </c>
      <c r="G18" s="8" t="s">
        <v>120</v>
      </c>
      <c r="H18" s="15">
        <v>4</v>
      </c>
      <c r="I18" s="8" t="s">
        <v>96</v>
      </c>
      <c r="J18" s="10" t="s">
        <v>121</v>
      </c>
    </row>
    <row r="19" ht="18.75" spans="1:10">
      <c r="A19" s="16">
        <v>14</v>
      </c>
      <c r="B19" s="8" t="s">
        <v>76</v>
      </c>
      <c r="C19" s="8" t="s">
        <v>77</v>
      </c>
      <c r="D19" s="8" t="s">
        <v>78</v>
      </c>
      <c r="E19" s="14" t="s">
        <v>79</v>
      </c>
      <c r="F19" s="8" t="s">
        <v>122</v>
      </c>
      <c r="G19" s="8" t="s">
        <v>123</v>
      </c>
      <c r="H19" s="15">
        <v>3</v>
      </c>
      <c r="I19" s="8" t="s">
        <v>102</v>
      </c>
      <c r="J19" s="10" t="s">
        <v>124</v>
      </c>
    </row>
    <row r="20" ht="18.75" spans="1:10">
      <c r="A20" s="16">
        <v>15</v>
      </c>
      <c r="B20" s="8" t="s">
        <v>76</v>
      </c>
      <c r="C20" s="8" t="s">
        <v>77</v>
      </c>
      <c r="D20" s="8" t="s">
        <v>78</v>
      </c>
      <c r="E20" s="14" t="s">
        <v>79</v>
      </c>
      <c r="F20" s="8" t="s">
        <v>125</v>
      </c>
      <c r="G20" s="8" t="s">
        <v>126</v>
      </c>
      <c r="H20" s="15">
        <v>3</v>
      </c>
      <c r="I20" s="8" t="s">
        <v>102</v>
      </c>
      <c r="J20" s="10" t="s">
        <v>127</v>
      </c>
    </row>
    <row r="21" ht="18.75" spans="1:10">
      <c r="A21" s="16">
        <v>16</v>
      </c>
      <c r="B21" s="8" t="s">
        <v>76</v>
      </c>
      <c r="C21" s="8" t="s">
        <v>77</v>
      </c>
      <c r="D21" s="8" t="s">
        <v>78</v>
      </c>
      <c r="E21" s="14" t="s">
        <v>79</v>
      </c>
      <c r="F21" s="8" t="s">
        <v>128</v>
      </c>
      <c r="G21" s="8" t="s">
        <v>129</v>
      </c>
      <c r="H21" s="15">
        <v>3</v>
      </c>
      <c r="I21" s="8" t="s">
        <v>89</v>
      </c>
      <c r="J21" s="10" t="s">
        <v>130</v>
      </c>
    </row>
    <row r="22" ht="18.75" spans="1:10">
      <c r="A22" s="16">
        <v>17</v>
      </c>
      <c r="B22" s="8" t="s">
        <v>76</v>
      </c>
      <c r="C22" s="8" t="s">
        <v>77</v>
      </c>
      <c r="D22" s="8" t="s">
        <v>78</v>
      </c>
      <c r="E22" s="14" t="s">
        <v>79</v>
      </c>
      <c r="F22" s="8" t="s">
        <v>131</v>
      </c>
      <c r="G22" s="8" t="s">
        <v>132</v>
      </c>
      <c r="H22" s="15">
        <v>3</v>
      </c>
      <c r="I22" s="8" t="s">
        <v>102</v>
      </c>
      <c r="J22" s="10" t="s">
        <v>133</v>
      </c>
    </row>
    <row r="23" ht="18.75" spans="1:10">
      <c r="A23" s="16">
        <v>18</v>
      </c>
      <c r="B23" s="8" t="s">
        <v>76</v>
      </c>
      <c r="C23" s="8" t="s">
        <v>77</v>
      </c>
      <c r="D23" s="8" t="s">
        <v>78</v>
      </c>
      <c r="E23" s="14" t="s">
        <v>79</v>
      </c>
      <c r="F23" s="8" t="s">
        <v>134</v>
      </c>
      <c r="G23" s="8" t="s">
        <v>135</v>
      </c>
      <c r="H23" s="15">
        <v>3</v>
      </c>
      <c r="I23" s="8" t="s">
        <v>96</v>
      </c>
      <c r="J23" s="10" t="s">
        <v>136</v>
      </c>
    </row>
    <row r="24" ht="18.75" spans="1:10">
      <c r="A24" s="16">
        <v>19</v>
      </c>
      <c r="B24" s="8" t="s">
        <v>76</v>
      </c>
      <c r="C24" s="8" t="s">
        <v>77</v>
      </c>
      <c r="D24" s="8" t="s">
        <v>78</v>
      </c>
      <c r="E24" s="14" t="s">
        <v>79</v>
      </c>
      <c r="F24" s="8" t="s">
        <v>137</v>
      </c>
      <c r="G24" s="8" t="s">
        <v>138</v>
      </c>
      <c r="H24" s="15">
        <v>3</v>
      </c>
      <c r="I24" s="8" t="s">
        <v>89</v>
      </c>
      <c r="J24" s="10" t="s">
        <v>139</v>
      </c>
    </row>
    <row r="25" ht="18.75" spans="1:10">
      <c r="A25" s="16">
        <v>20</v>
      </c>
      <c r="B25" s="8" t="s">
        <v>76</v>
      </c>
      <c r="C25" s="8" t="s">
        <v>77</v>
      </c>
      <c r="D25" s="8" t="s">
        <v>78</v>
      </c>
      <c r="E25" s="14" t="s">
        <v>79</v>
      </c>
      <c r="F25" s="8" t="s">
        <v>140</v>
      </c>
      <c r="G25" s="8" t="s">
        <v>141</v>
      </c>
      <c r="H25" s="15">
        <v>1</v>
      </c>
      <c r="I25" s="8" t="s">
        <v>89</v>
      </c>
      <c r="J25" s="10" t="s">
        <v>142</v>
      </c>
    </row>
    <row r="26" ht="18.75" spans="1:10">
      <c r="A26" s="16">
        <v>21</v>
      </c>
      <c r="B26" s="8" t="s">
        <v>76</v>
      </c>
      <c r="C26" s="8" t="s">
        <v>77</v>
      </c>
      <c r="D26" s="8" t="s">
        <v>78</v>
      </c>
      <c r="E26" s="14" t="s">
        <v>79</v>
      </c>
      <c r="F26" s="8" t="s">
        <v>143</v>
      </c>
      <c r="G26" s="8" t="s">
        <v>144</v>
      </c>
      <c r="H26" s="15">
        <v>1</v>
      </c>
      <c r="I26" s="8" t="s">
        <v>89</v>
      </c>
      <c r="J26" s="10" t="s">
        <v>145</v>
      </c>
    </row>
    <row r="27" ht="18.75" spans="1:10">
      <c r="A27" s="16">
        <v>22</v>
      </c>
      <c r="B27" s="8" t="s">
        <v>76</v>
      </c>
      <c r="C27" s="8" t="s">
        <v>77</v>
      </c>
      <c r="D27" s="8" t="s">
        <v>78</v>
      </c>
      <c r="E27" s="14" t="s">
        <v>79</v>
      </c>
      <c r="F27" s="8" t="s">
        <v>146</v>
      </c>
      <c r="G27" s="8" t="s">
        <v>147</v>
      </c>
      <c r="H27" s="15">
        <v>1</v>
      </c>
      <c r="I27" s="8" t="s">
        <v>89</v>
      </c>
      <c r="J27" s="10" t="s">
        <v>148</v>
      </c>
    </row>
    <row r="28" ht="18.75" spans="1:10">
      <c r="A28" s="16">
        <v>23</v>
      </c>
      <c r="B28" s="8" t="s">
        <v>76</v>
      </c>
      <c r="C28" s="8" t="s">
        <v>77</v>
      </c>
      <c r="D28" s="8" t="s">
        <v>78</v>
      </c>
      <c r="E28" s="14" t="s">
        <v>79</v>
      </c>
      <c r="F28" s="8" t="s">
        <v>149</v>
      </c>
      <c r="G28" s="8" t="s">
        <v>147</v>
      </c>
      <c r="H28" s="15">
        <v>1</v>
      </c>
      <c r="I28" s="8" t="s">
        <v>89</v>
      </c>
      <c r="J28" s="10" t="s">
        <v>150</v>
      </c>
    </row>
    <row r="29" ht="18.75" spans="1:10">
      <c r="A29" s="16">
        <v>24</v>
      </c>
      <c r="B29" s="8" t="s">
        <v>76</v>
      </c>
      <c r="C29" s="8" t="s">
        <v>77</v>
      </c>
      <c r="D29" s="8" t="s">
        <v>78</v>
      </c>
      <c r="E29" s="14" t="s">
        <v>79</v>
      </c>
      <c r="F29" s="8" t="s">
        <v>151</v>
      </c>
      <c r="G29" s="8" t="s">
        <v>152</v>
      </c>
      <c r="H29" s="15">
        <v>5</v>
      </c>
      <c r="I29" s="8" t="s">
        <v>96</v>
      </c>
      <c r="J29" s="10" t="s">
        <v>153</v>
      </c>
    </row>
    <row r="30" ht="18.75" spans="1:10">
      <c r="A30" s="16">
        <v>25</v>
      </c>
      <c r="B30" s="8" t="s">
        <v>76</v>
      </c>
      <c r="C30" s="8" t="s">
        <v>77</v>
      </c>
      <c r="D30" s="8" t="s">
        <v>78</v>
      </c>
      <c r="E30" s="14" t="s">
        <v>79</v>
      </c>
      <c r="F30" s="8" t="s">
        <v>154</v>
      </c>
      <c r="G30" s="8" t="s">
        <v>155</v>
      </c>
      <c r="H30" s="15">
        <v>5</v>
      </c>
      <c r="I30" s="8" t="s">
        <v>102</v>
      </c>
      <c r="J30" s="10" t="s">
        <v>99</v>
      </c>
    </row>
    <row r="31" ht="18.75" spans="1:10">
      <c r="A31" s="16">
        <v>26</v>
      </c>
      <c r="B31" s="8" t="s">
        <v>76</v>
      </c>
      <c r="C31" s="8" t="s">
        <v>77</v>
      </c>
      <c r="D31" s="8" t="s">
        <v>78</v>
      </c>
      <c r="E31" s="14" t="s">
        <v>79</v>
      </c>
      <c r="F31" s="8" t="s">
        <v>156</v>
      </c>
      <c r="G31" s="8" t="s">
        <v>157</v>
      </c>
      <c r="H31" s="15">
        <v>5</v>
      </c>
      <c r="I31" s="8" t="s">
        <v>89</v>
      </c>
      <c r="J31" s="10" t="s">
        <v>103</v>
      </c>
    </row>
    <row r="32" ht="18.75" spans="1:10">
      <c r="A32" s="16">
        <v>27</v>
      </c>
      <c r="B32" s="8" t="s">
        <v>76</v>
      </c>
      <c r="C32" s="8" t="s">
        <v>77</v>
      </c>
      <c r="D32" s="8" t="s">
        <v>78</v>
      </c>
      <c r="E32" s="14" t="s">
        <v>79</v>
      </c>
      <c r="F32" s="8" t="s">
        <v>158</v>
      </c>
      <c r="G32" s="8" t="s">
        <v>159</v>
      </c>
      <c r="H32" s="15">
        <v>5</v>
      </c>
      <c r="I32" s="8" t="s">
        <v>160</v>
      </c>
      <c r="J32" s="10" t="s">
        <v>106</v>
      </c>
    </row>
    <row r="33" ht="18.75" spans="1:10">
      <c r="A33" s="16">
        <v>28</v>
      </c>
      <c r="B33" s="8" t="s">
        <v>76</v>
      </c>
      <c r="C33" s="8" t="s">
        <v>77</v>
      </c>
      <c r="D33" s="8" t="s">
        <v>78</v>
      </c>
      <c r="E33" s="14" t="s">
        <v>79</v>
      </c>
      <c r="F33" s="8" t="s">
        <v>161</v>
      </c>
      <c r="G33" s="8" t="s">
        <v>162</v>
      </c>
      <c r="H33" s="15">
        <v>5</v>
      </c>
      <c r="I33" s="8" t="s">
        <v>163</v>
      </c>
      <c r="J33" s="10" t="s">
        <v>109</v>
      </c>
    </row>
    <row r="34" ht="18.75" spans="1:10">
      <c r="A34" s="16">
        <v>29</v>
      </c>
      <c r="B34" s="8" t="s">
        <v>76</v>
      </c>
      <c r="C34" s="8" t="s">
        <v>77</v>
      </c>
      <c r="D34" s="8" t="s">
        <v>78</v>
      </c>
      <c r="E34" s="14" t="s">
        <v>79</v>
      </c>
      <c r="F34" s="8" t="s">
        <v>164</v>
      </c>
      <c r="G34" s="8" t="s">
        <v>165</v>
      </c>
      <c r="H34" s="15">
        <v>3</v>
      </c>
      <c r="I34" s="8" t="s">
        <v>102</v>
      </c>
      <c r="J34" s="10" t="s">
        <v>112</v>
      </c>
    </row>
    <row r="35" ht="18.75" spans="1:10">
      <c r="A35" s="16">
        <v>30</v>
      </c>
      <c r="B35" s="8" t="s">
        <v>76</v>
      </c>
      <c r="C35" s="8" t="s">
        <v>77</v>
      </c>
      <c r="D35" s="8" t="s">
        <v>78</v>
      </c>
      <c r="E35" s="14" t="s">
        <v>79</v>
      </c>
      <c r="F35" s="8" t="s">
        <v>166</v>
      </c>
      <c r="G35" s="8" t="s">
        <v>111</v>
      </c>
      <c r="H35" s="15">
        <v>3</v>
      </c>
      <c r="I35" s="8" t="s">
        <v>89</v>
      </c>
      <c r="J35" s="10" t="s">
        <v>115</v>
      </c>
    </row>
    <row r="36" ht="18.75" spans="1:10">
      <c r="A36" s="16">
        <v>31</v>
      </c>
      <c r="B36" s="8" t="s">
        <v>76</v>
      </c>
      <c r="C36" s="8" t="s">
        <v>77</v>
      </c>
      <c r="D36" s="8" t="s">
        <v>78</v>
      </c>
      <c r="E36" s="14" t="s">
        <v>79</v>
      </c>
      <c r="F36" s="8" t="s">
        <v>167</v>
      </c>
      <c r="G36" s="8" t="s">
        <v>168</v>
      </c>
      <c r="H36" s="15">
        <v>3</v>
      </c>
      <c r="I36" s="8" t="s">
        <v>102</v>
      </c>
      <c r="J36" s="10" t="s">
        <v>118</v>
      </c>
    </row>
    <row r="37" ht="18.75" spans="1:10">
      <c r="A37" s="16">
        <v>32</v>
      </c>
      <c r="B37" s="8" t="s">
        <v>76</v>
      </c>
      <c r="C37" s="8" t="s">
        <v>77</v>
      </c>
      <c r="D37" s="8" t="s">
        <v>78</v>
      </c>
      <c r="E37" s="14" t="s">
        <v>79</v>
      </c>
      <c r="F37" s="8" t="s">
        <v>169</v>
      </c>
      <c r="G37" s="8" t="s">
        <v>147</v>
      </c>
      <c r="H37" s="15">
        <v>3</v>
      </c>
      <c r="I37" s="8" t="s">
        <v>96</v>
      </c>
      <c r="J37" s="10" t="s">
        <v>121</v>
      </c>
    </row>
  </sheetData>
  <mergeCells count="1">
    <mergeCell ref="A4:J4"/>
  </mergeCells>
  <pageMargins left="0.196850393700787" right="0.196850393700787" top="0.748031496062992" bottom="0.748031496062992" header="0.31496062992126" footer="0.31496062992126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G17"/>
  <sheetViews>
    <sheetView tabSelected="1" workbookViewId="0">
      <selection activeCell="K14" sqref="K14"/>
    </sheetView>
  </sheetViews>
  <sheetFormatPr defaultColWidth="9" defaultRowHeight="13.5" outlineLevelCol="6"/>
  <cols>
    <col min="1" max="1" width="15.125" customWidth="1"/>
    <col min="2" max="2" width="17.75" customWidth="1"/>
    <col min="3" max="3" width="21.625" customWidth="1"/>
    <col min="4" max="4" width="17.375" customWidth="1"/>
    <col min="5" max="5" width="22.5" customWidth="1"/>
    <col min="6" max="6" width="13.75" style="1" customWidth="1"/>
    <col min="7" max="7" width="16.875" style="1" customWidth="1"/>
  </cols>
  <sheetData>
    <row r="4" ht="31.5" spans="1:7">
      <c r="A4" s="2" t="s">
        <v>170</v>
      </c>
      <c r="B4" s="2"/>
      <c r="C4" s="2"/>
      <c r="D4" s="2"/>
      <c r="E4" s="2"/>
      <c r="F4" s="2"/>
      <c r="G4" s="2"/>
    </row>
    <row r="5" ht="52.5" customHeight="1" spans="1:7">
      <c r="A5" s="3" t="s">
        <v>171</v>
      </c>
      <c r="B5" s="3"/>
      <c r="C5" s="3"/>
      <c r="D5" s="4"/>
      <c r="E5" s="5" t="s">
        <v>172</v>
      </c>
      <c r="F5" s="5"/>
      <c r="G5" s="5"/>
    </row>
    <row r="6" ht="24.95" customHeight="1" spans="1:7">
      <c r="A6" s="6" t="s">
        <v>66</v>
      </c>
      <c r="B6" s="6" t="s">
        <v>173</v>
      </c>
      <c r="C6" s="6" t="s">
        <v>174</v>
      </c>
      <c r="D6" s="6" t="s">
        <v>175</v>
      </c>
      <c r="E6" s="6" t="s">
        <v>176</v>
      </c>
      <c r="F6" s="6" t="s">
        <v>177</v>
      </c>
      <c r="G6" s="6" t="s">
        <v>178</v>
      </c>
    </row>
    <row r="7" ht="24.95" customHeight="1" spans="1:7">
      <c r="A7" s="6">
        <v>1</v>
      </c>
      <c r="B7" s="7">
        <v>45314</v>
      </c>
      <c r="C7" s="8" t="s">
        <v>80</v>
      </c>
      <c r="D7" s="9" t="s">
        <v>79</v>
      </c>
      <c r="E7" s="10" t="s">
        <v>83</v>
      </c>
      <c r="F7" s="6" t="s">
        <v>179</v>
      </c>
      <c r="G7" s="6" t="s">
        <v>180</v>
      </c>
    </row>
    <row r="8" ht="24.95" customHeight="1" spans="1:7">
      <c r="A8" s="6">
        <v>2</v>
      </c>
      <c r="B8" s="7">
        <v>45314</v>
      </c>
      <c r="C8" s="8" t="s">
        <v>84</v>
      </c>
      <c r="D8" s="9" t="s">
        <v>79</v>
      </c>
      <c r="E8" s="10" t="s">
        <v>86</v>
      </c>
      <c r="F8" s="6" t="s">
        <v>179</v>
      </c>
      <c r="G8" s="6" t="s">
        <v>180</v>
      </c>
    </row>
    <row r="9" ht="24.95" customHeight="1" spans="1:7">
      <c r="A9" s="6">
        <v>3</v>
      </c>
      <c r="B9" s="7">
        <v>45314</v>
      </c>
      <c r="C9" s="8" t="s">
        <v>87</v>
      </c>
      <c r="D9" s="9" t="s">
        <v>79</v>
      </c>
      <c r="E9" s="10" t="s">
        <v>90</v>
      </c>
      <c r="F9" s="6" t="s">
        <v>179</v>
      </c>
      <c r="G9" s="6" t="s">
        <v>180</v>
      </c>
    </row>
    <row r="10" ht="24.95" customHeight="1" spans="1:7">
      <c r="A10" s="6">
        <v>4</v>
      </c>
      <c r="B10" s="7">
        <v>45314</v>
      </c>
      <c r="C10" s="8" t="s">
        <v>91</v>
      </c>
      <c r="D10" s="9" t="s">
        <v>79</v>
      </c>
      <c r="E10" s="10" t="s">
        <v>93</v>
      </c>
      <c r="F10" s="6" t="s">
        <v>179</v>
      </c>
      <c r="G10" s="6" t="s">
        <v>180</v>
      </c>
    </row>
    <row r="11" ht="24.95" customHeight="1" spans="1:7">
      <c r="A11" s="6">
        <v>5</v>
      </c>
      <c r="B11" s="7">
        <v>45314</v>
      </c>
      <c r="C11" s="8" t="s">
        <v>94</v>
      </c>
      <c r="D11" s="9" t="s">
        <v>79</v>
      </c>
      <c r="E11" s="10" t="s">
        <v>97</v>
      </c>
      <c r="F11" s="6" t="s">
        <v>179</v>
      </c>
      <c r="G11" s="6" t="s">
        <v>180</v>
      </c>
    </row>
    <row r="12" ht="24.95" customHeight="1" spans="1:7">
      <c r="A12" s="6">
        <v>6</v>
      </c>
      <c r="B12" s="7">
        <v>45314</v>
      </c>
      <c r="C12" s="8" t="s">
        <v>98</v>
      </c>
      <c r="D12" s="9" t="s">
        <v>79</v>
      </c>
      <c r="E12" s="10" t="s">
        <v>99</v>
      </c>
      <c r="F12" s="6" t="s">
        <v>179</v>
      </c>
      <c r="G12" s="6" t="s">
        <v>180</v>
      </c>
    </row>
    <row r="13" ht="24.95" customHeight="1" spans="1:7">
      <c r="A13" s="6">
        <v>7</v>
      </c>
      <c r="B13" s="7">
        <v>45314</v>
      </c>
      <c r="C13" s="8" t="s">
        <v>100</v>
      </c>
      <c r="D13" s="9" t="s">
        <v>79</v>
      </c>
      <c r="E13" s="10" t="s">
        <v>103</v>
      </c>
      <c r="F13" s="6" t="s">
        <v>179</v>
      </c>
      <c r="G13" s="6" t="s">
        <v>180</v>
      </c>
    </row>
    <row r="14" ht="24.95" customHeight="1" spans="1:7">
      <c r="A14" s="6">
        <v>8</v>
      </c>
      <c r="B14" s="7">
        <v>45314</v>
      </c>
      <c r="C14" s="8" t="s">
        <v>104</v>
      </c>
      <c r="D14" s="9" t="s">
        <v>79</v>
      </c>
      <c r="E14" s="10" t="s">
        <v>106</v>
      </c>
      <c r="F14" s="6" t="s">
        <v>179</v>
      </c>
      <c r="G14" s="6" t="s">
        <v>180</v>
      </c>
    </row>
    <row r="15" ht="24.95" customHeight="1" spans="1:7">
      <c r="A15" s="6">
        <v>9</v>
      </c>
      <c r="B15" s="7">
        <v>45314</v>
      </c>
      <c r="C15" s="8" t="s">
        <v>107</v>
      </c>
      <c r="D15" s="9" t="s">
        <v>79</v>
      </c>
      <c r="E15" s="10" t="s">
        <v>109</v>
      </c>
      <c r="F15" s="6" t="s">
        <v>179</v>
      </c>
      <c r="G15" s="6" t="s">
        <v>180</v>
      </c>
    </row>
    <row r="16" ht="24.95" customHeight="1" spans="1:7">
      <c r="A16" s="6">
        <v>10</v>
      </c>
      <c r="B16" s="7">
        <v>45314</v>
      </c>
      <c r="C16" s="8" t="s">
        <v>110</v>
      </c>
      <c r="D16" s="9" t="s">
        <v>79</v>
      </c>
      <c r="E16" s="10" t="s">
        <v>112</v>
      </c>
      <c r="F16" s="6" t="s">
        <v>179</v>
      </c>
      <c r="G16" s="6" t="s">
        <v>180</v>
      </c>
    </row>
    <row r="17" ht="36.75" customHeight="1" spans="1:1">
      <c r="A17" t="s">
        <v>181</v>
      </c>
    </row>
  </sheetData>
  <mergeCells count="3">
    <mergeCell ref="A4:G4"/>
    <mergeCell ref="A5:C5"/>
    <mergeCell ref="E5:G5"/>
  </mergeCells>
  <pageMargins left="0.984251968503937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2024-01-23T09:12:00Z</cp:lastPrinted>
  <dcterms:modified xsi:type="dcterms:W3CDTF">2024-09-29T01:59:00Z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F3DA1EFEC8884A99B0E48802372D571C</vt:lpwstr>
  </property>
</Properties>
</file>