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绩效目标自评表!$A$1:$J$21</definedName>
    <definedName name="_xlnm.Print_Area" localSheetId="3">受益脱贫户满意度!$A$4:$G$12</definedName>
    <definedName name="_xlnm.Print_Area" localSheetId="2">受益脱贫户信息!$A$4:$J$22</definedName>
    <definedName name="_xlnm.Print_Area" localSheetId="1">资金分配明细及支出情况!$A$4:$K$7</definedName>
  </definedNames>
  <calcPr calcId="144525"/>
</workbook>
</file>

<file path=xl/sharedStrings.xml><?xml version="1.0" encoding="utf-8"?>
<sst xmlns="http://schemas.openxmlformats.org/spreadsheetml/2006/main" count="265" uniqueCount="140">
  <si>
    <t>绩效目标自评表</t>
  </si>
  <si>
    <t>(2023年度）</t>
  </si>
  <si>
    <t>项目名称</t>
  </si>
  <si>
    <t>2023年柳北区石碑坪镇大仙村第一书记帮扶经费</t>
  </si>
  <si>
    <t>项目负责人及电话</t>
  </si>
  <si>
    <r>
      <rPr>
        <sz val="10.5"/>
        <color rgb="FF000000"/>
        <rFont val="宋体"/>
        <charset val="134"/>
      </rPr>
      <t>杨洋 0772</t>
    </r>
    <r>
      <rPr>
        <sz val="10.5"/>
        <color rgb="FF000000"/>
        <rFont val="宋体"/>
        <charset val="134"/>
      </rPr>
      <t>2857736</t>
    </r>
  </si>
  <si>
    <t>主管部门</t>
  </si>
  <si>
    <t>柳北区乡村振兴局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</si>
  <si>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</si>
  <si>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</si>
  <si>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</si>
  <si>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</si>
  <si>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</si>
  <si>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</si>
  <si>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</si>
  <si>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</si>
  <si>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</si>
  <si>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</si>
  <si>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</si>
  <si>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</si>
  <si>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</si>
  <si>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</si>
  <si>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修建灌溉水渠，改善群众生产条件</t>
  </si>
  <si>
    <t>已修建灌溉水渠，改善群众生产条件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</si>
  <si>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</si>
  <si>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</si>
  <si>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</si>
  <si>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</si>
  <si>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</si>
  <si>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</si>
  <si>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</si>
  <si>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</si>
  <si>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</si>
  <si>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修建灌溉水渠≥**米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</si>
  <si>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</si>
  <si>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</si>
  <si>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</si>
  <si>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</si>
  <si>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</si>
  <si>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</si>
  <si>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</si>
  <si>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</si>
  <si>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受益脱贫户≥**人</t>
  </si>
  <si>
    <t>可持续影响指标</t>
  </si>
  <si>
    <t>使用年限≥**年</t>
  </si>
  <si>
    <t>满意度指标（10分）</t>
  </si>
  <si>
    <t>服务对象满意度指标</t>
  </si>
  <si>
    <t>受益脱贫户满意度≥**%</t>
  </si>
  <si>
    <t>总分</t>
  </si>
  <si>
    <t>填报人：杨洋</t>
  </si>
  <si>
    <t>联系电话： 07722857736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</si>
  <si>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</si>
  <si>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</si>
  <si>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</si>
  <si>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</si>
  <si>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</si>
  <si>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</si>
  <si>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</si>
  <si>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</si>
  <si>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</si>
  <si>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</si>
  <si>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</si>
  <si>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柳财预[2022]986号</t>
  </si>
  <si>
    <t>市级</t>
  </si>
  <si>
    <t>石碑坪镇大仙村</t>
  </si>
  <si>
    <t>苏顺利           苏国荣           周天开        方继福         苏玉荣</t>
  </si>
  <si>
    <t>合计</t>
  </si>
  <si>
    <t>2023年柳北区石碑坪镇大仙村第一书记帮扶经费受益脱贫户信息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</si>
  <si>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</si>
  <si>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</si>
  <si>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</si>
  <si>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</si>
  <si>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</si>
  <si>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</si>
  <si>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</si>
  <si>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</si>
  <si>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</si>
  <si>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</si>
  <si>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</si>
  <si>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石碑坪镇</t>
  </si>
  <si>
    <t>大仙村</t>
  </si>
  <si>
    <t>大仙屯</t>
  </si>
  <si>
    <t>苏海燕</t>
  </si>
  <si>
    <t>450211********002X</t>
  </si>
  <si>
    <t>5</t>
  </si>
  <si>
    <t>配偶</t>
  </si>
  <si>
    <t>150****9163</t>
  </si>
  <si>
    <t>陆苏涛</t>
  </si>
  <si>
    <t>450211********0030</t>
  </si>
  <si>
    <t>之子</t>
  </si>
  <si>
    <t>黄品华</t>
  </si>
  <si>
    <t>之母</t>
  </si>
  <si>
    <t>苏顺利</t>
  </si>
  <si>
    <t>450211********0013</t>
  </si>
  <si>
    <t>户主</t>
  </si>
  <si>
    <t>陆苏文</t>
  </si>
  <si>
    <t>苏龙欣</t>
  </si>
  <si>
    <t>450221********0013</t>
  </si>
  <si>
    <t>4</t>
  </si>
  <si>
    <t>137****4395</t>
  </si>
  <si>
    <t>龙桂莲</t>
  </si>
  <si>
    <t>450221********1960</t>
  </si>
  <si>
    <t>苏国荣</t>
  </si>
  <si>
    <t>胡华芳</t>
  </si>
  <si>
    <t>450211********0023</t>
  </si>
  <si>
    <t>周上杰</t>
  </si>
  <si>
    <t>450211********001744</t>
  </si>
  <si>
    <t>3</t>
  </si>
  <si>
    <t>138****8917</t>
  </si>
  <si>
    <t>韦好英</t>
  </si>
  <si>
    <t>450222********1649</t>
  </si>
  <si>
    <t>周天开</t>
  </si>
  <si>
    <t>450211********003X</t>
  </si>
  <si>
    <t>卫东屯</t>
  </si>
  <si>
    <t>方继有</t>
  </si>
  <si>
    <t>450211********003411</t>
  </si>
  <si>
    <t>之兄弟姐妹</t>
  </si>
  <si>
    <t>158****2930</t>
  </si>
  <si>
    <t>方继福</t>
  </si>
  <si>
    <t>450211********005X11</t>
  </si>
  <si>
    <t>覃雪姣</t>
  </si>
  <si>
    <t>452722********1562</t>
  </si>
  <si>
    <t>苏玉荣</t>
  </si>
  <si>
    <t>450211********0029</t>
  </si>
  <si>
    <t>2</t>
  </si>
  <si>
    <t>137****6693</t>
  </si>
  <si>
    <t>叶昌飞</t>
  </si>
  <si>
    <t>450211********0014</t>
  </si>
  <si>
    <t>2023年衔接资金项目受益脱贫户满意度抽查情况表</t>
  </si>
  <si>
    <t>部门：柳北区乡村振兴局</t>
  </si>
  <si>
    <t>项目名称：2023年柳北区石碑坪镇大仙村第一书记帮扶经费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</si>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</sst>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.00_ "/>
    <numFmt numFmtId="41" formatCode="_ * #,##0_ ;_ * \-#,##0_ ;_ * &quot;-&quot;_ ;_ @_ "/>
    <numFmt numFmtId="43" formatCode="_ * #,##0.00_ ;_ * \-#,##0.00_ ;_ * &quot;-&quot;??_ ;_ @_ "/>
    <numFmt numFmtId="177" formatCode="0.00_ "/>
    <numFmt numFmtId="178" formatCode="0_ "/>
  </numFmts>
  <fonts count="39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Courier New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0.5"/>
      <color rgb="FF000000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19" borderId="26" applyNumberFormat="0" applyFon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0" fillId="9" borderId="23" applyNumberFormat="0" applyAlignment="0" applyProtection="0">
      <alignment vertical="center"/>
    </xf>
    <xf numFmtId="0" fontId="26" fillId="9" borderId="20" applyNumberFormat="0" applyAlignment="0" applyProtection="0">
      <alignment vertical="center"/>
    </xf>
    <xf numFmtId="0" fontId="29" fillId="12" borderId="22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38" fillId="0" borderId="0">
      <alignment vertical="center"/>
    </xf>
  </cellStyleXfs>
  <cellXfs count="7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176" fontId="8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10" fontId="9" fillId="2" borderId="2" xfId="0" applyNumberFormat="1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176" fontId="8" fillId="2" borderId="2" xfId="0" applyNumberFormat="1" applyFont="1" applyFill="1" applyBorder="1" applyAlignment="1">
      <alignment horizontal="right" vertical="center"/>
    </xf>
    <xf numFmtId="10" fontId="8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8" fillId="2" borderId="11" xfId="0" applyNumberFormat="1" applyFont="1" applyFill="1" applyBorder="1" applyAlignment="1">
      <alignment horizontal="center" vertical="center" wrapText="1"/>
    </xf>
    <xf numFmtId="176" fontId="8" fillId="2" borderId="11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77" fontId="16" fillId="0" borderId="2" xfId="0" applyNumberFormat="1" applyFont="1" applyBorder="1" applyAlignment="1">
      <alignment horizontal="center" vertical="center" wrapText="1"/>
    </xf>
    <xf numFmtId="10" fontId="18" fillId="0" borderId="2" xfId="0" applyNumberFormat="1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178" fontId="18" fillId="2" borderId="2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177" fontId="16" fillId="2" borderId="2" xfId="0" applyNumberFormat="1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0" fillId="2" borderId="14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0" fillId="0" borderId="2" xfId="0" applyFont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516128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opLeftCell="A7" workbookViewId="0">
      <selection activeCell="C16" sqref="$A11:$XFD19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</row>
    <row r="2" ht="18.75" spans="1:10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</row>
    <row r="3" ht="20.1" customHeight="1" spans="1:10">
      <c r="A3" s="39" t="s">
        <v>2</v>
      </c>
      <c r="B3" s="39"/>
      <c r="C3" s="39"/>
      <c r="D3" s="40" t="s">
        <v>3</v>
      </c>
      <c r="E3" s="41"/>
      <c r="F3" s="39" t="s">
        <v>4</v>
      </c>
      <c r="G3" s="41" t="s">
        <v>5</v>
      </c>
      <c r="H3" s="41"/>
      <c r="I3" s="41"/>
      <c r="J3" s="41"/>
    </row>
    <row r="4" ht="20.1" customHeight="1" spans="1:10">
      <c r="A4" s="39" t="s">
        <v>6</v>
      </c>
      <c r="B4" s="39"/>
      <c r="C4" s="39"/>
      <c r="D4" s="41" t="s">
        <v>7</v>
      </c>
      <c r="E4" s="41"/>
      <c r="F4" s="39" t="s">
        <v>8</v>
      </c>
      <c r="G4" s="41" t="s">
        <v>7</v>
      </c>
      <c r="H4" s="41"/>
      <c r="I4" s="41"/>
      <c r="J4" s="41"/>
    </row>
    <row r="5" ht="20.1" customHeight="1" spans="1:10">
      <c r="A5" s="42" t="s">
        <v>9</v>
      </c>
      <c r="B5" s="43"/>
      <c r="C5" s="43"/>
      <c r="D5" s="41"/>
      <c r="E5" s="44" t="s">
        <v>10</v>
      </c>
      <c r="F5" s="44" t="s">
        <v>11</v>
      </c>
      <c r="G5" s="39" t="s">
        <v>12</v>
      </c>
      <c r="H5" s="39" t="s">
        <v>13</v>
      </c>
      <c r="I5" s="39"/>
      <c r="J5" s="39" t="s">
        <v>14</v>
      </c>
    </row>
    <row r="6" ht="30" customHeight="1" spans="1:10">
      <c r="A6" s="45"/>
      <c r="B6" s="46"/>
      <c r="C6" s="46"/>
      <c r="D6" s="39" t="s">
        <v>15</v>
      </c>
      <c r="E6" s="47">
        <f>126209.81/10000</f>
        <v>12.620981</v>
      </c>
      <c r="F6" s="47">
        <f>126209.81/10000</f>
        <v>12.620981</v>
      </c>
      <c r="G6" s="39">
        <v>10</v>
      </c>
      <c r="H6" s="48">
        <f>F6/E6</f>
        <v>1</v>
      </c>
      <c r="I6" s="48"/>
      <c r="J6" s="41">
        <v>10</v>
      </c>
    </row>
    <row r="7" ht="20.1" customHeight="1" spans="1:10">
      <c r="A7" s="45"/>
      <c r="B7" s="46"/>
      <c r="C7" s="46"/>
      <c r="D7" s="39" t="s">
        <v>16</v>
      </c>
      <c r="E7" s="47">
        <f>126209.81/10000</f>
        <v>12.620981</v>
      </c>
      <c r="F7" s="47">
        <f>126209.81/10000</f>
        <v>12.620981</v>
      </c>
      <c r="G7" s="39" t="s">
        <v>17</v>
      </c>
      <c r="H7" s="48">
        <f>F7/E7</f>
        <v>1</v>
      </c>
      <c r="I7" s="48"/>
      <c r="J7" s="39" t="s">
        <v>17</v>
      </c>
    </row>
    <row r="8" ht="20.1" customHeight="1" spans="1:10">
      <c r="A8" s="49"/>
      <c r="B8" s="50"/>
      <c r="C8" s="50"/>
      <c r="D8" s="39" t="s">
        <v>18</v>
      </c>
      <c r="E8" s="41"/>
      <c r="F8" s="41"/>
      <c r="G8" s="39" t="s">
        <v>17</v>
      </c>
      <c r="H8" s="41"/>
      <c r="I8" s="41"/>
      <c r="J8" s="39" t="s">
        <v>17</v>
      </c>
    </row>
    <row r="9" ht="20.1" customHeight="1" spans="1:10">
      <c r="A9" s="51" t="s">
        <v>19</v>
      </c>
      <c r="B9" s="39" t="s">
        <v>20</v>
      </c>
      <c r="C9" s="39"/>
      <c r="D9" s="39"/>
      <c r="E9" s="39"/>
      <c r="F9" s="39" t="s">
        <v>21</v>
      </c>
      <c r="G9" s="39"/>
      <c r="H9" s="39"/>
      <c r="I9" s="39"/>
      <c r="J9" s="39"/>
    </row>
    <row r="10" s="18" customFormat="1" ht="27.95" customHeight="1" spans="1:10">
      <c r="A10" s="52"/>
      <c r="B10" s="53" t="s">
        <v>22</v>
      </c>
      <c r="C10" s="54"/>
      <c r="D10" s="54"/>
      <c r="E10" s="54"/>
      <c r="F10" s="53" t="s">
        <v>23</v>
      </c>
      <c r="G10" s="54"/>
      <c r="H10" s="54"/>
      <c r="I10" s="54"/>
      <c r="J10" s="54"/>
    </row>
    <row r="11" ht="30" customHeight="1" spans="1:10">
      <c r="A11" s="51" t="s">
        <v>24</v>
      </c>
      <c r="B11" s="39" t="s">
        <v>25</v>
      </c>
      <c r="C11" s="39" t="s">
        <v>26</v>
      </c>
      <c r="D11" s="39" t="s">
        <v>27</v>
      </c>
      <c r="E11" s="39" t="s">
        <v>12</v>
      </c>
      <c r="F11" s="39" t="s">
        <v>28</v>
      </c>
      <c r="G11" s="39" t="s">
        <v>29</v>
      </c>
      <c r="H11" s="39" t="s">
        <v>14</v>
      </c>
      <c r="I11" s="39" t="s">
        <v>30</v>
      </c>
      <c r="J11" s="39"/>
    </row>
    <row r="12" s="18" customFormat="1" ht="20.1" customHeight="1" spans="1:10">
      <c r="A12" s="55"/>
      <c r="B12" s="56" t="s">
        <v>31</v>
      </c>
      <c r="C12" s="57" t="s">
        <v>32</v>
      </c>
      <c r="D12" s="58" t="s">
        <v>33</v>
      </c>
      <c r="E12" s="54">
        <v>20</v>
      </c>
      <c r="F12" s="54">
        <v>120</v>
      </c>
      <c r="G12" s="54">
        <v>120</v>
      </c>
      <c r="H12" s="54">
        <v>20</v>
      </c>
      <c r="I12" s="54"/>
      <c r="J12" s="54"/>
    </row>
    <row r="13" s="18" customFormat="1" ht="20.1" customHeight="1" spans="1:10">
      <c r="A13" s="55"/>
      <c r="B13" s="59"/>
      <c r="C13" s="57" t="s">
        <v>34</v>
      </c>
      <c r="D13" s="54" t="s">
        <v>35</v>
      </c>
      <c r="E13" s="54">
        <v>10</v>
      </c>
      <c r="F13" s="60">
        <v>100</v>
      </c>
      <c r="G13" s="60">
        <v>100</v>
      </c>
      <c r="H13" s="54">
        <v>10</v>
      </c>
      <c r="I13" s="54"/>
      <c r="J13" s="54"/>
    </row>
    <row r="14" s="18" customFormat="1" ht="20.1" customHeight="1" spans="1:10">
      <c r="A14" s="55"/>
      <c r="B14" s="59"/>
      <c r="C14" s="57" t="s">
        <v>36</v>
      </c>
      <c r="D14" s="54" t="s">
        <v>37</v>
      </c>
      <c r="E14" s="54">
        <v>10</v>
      </c>
      <c r="F14" s="60">
        <v>100</v>
      </c>
      <c r="G14" s="60">
        <v>100</v>
      </c>
      <c r="H14" s="54">
        <v>10</v>
      </c>
      <c r="I14" s="54"/>
      <c r="J14" s="54"/>
    </row>
    <row r="15" s="18" customFormat="1" ht="20.1" customHeight="1" spans="1:10">
      <c r="A15" s="55"/>
      <c r="B15" s="61"/>
      <c r="C15" s="57" t="s">
        <v>38</v>
      </c>
      <c r="D15" s="54" t="s">
        <v>39</v>
      </c>
      <c r="E15" s="54">
        <v>10</v>
      </c>
      <c r="F15" s="62">
        <f>126209.81/10000</f>
        <v>12.620981</v>
      </c>
      <c r="G15" s="62">
        <f>126209.81/10000</f>
        <v>12.620981</v>
      </c>
      <c r="H15" s="54">
        <v>10</v>
      </c>
      <c r="I15" s="68"/>
      <c r="J15" s="69"/>
    </row>
    <row r="16" s="18" customFormat="1" ht="20.1" customHeight="1" spans="1:10">
      <c r="A16" s="55"/>
      <c r="B16" s="59" t="s">
        <v>40</v>
      </c>
      <c r="C16" s="57" t="s">
        <v>41</v>
      </c>
      <c r="D16" s="54" t="s">
        <v>42</v>
      </c>
      <c r="E16" s="54">
        <v>15</v>
      </c>
      <c r="F16" s="54">
        <v>17</v>
      </c>
      <c r="G16" s="54">
        <v>17</v>
      </c>
      <c r="H16" s="54">
        <v>15</v>
      </c>
      <c r="I16" s="54"/>
      <c r="J16" s="54"/>
    </row>
    <row r="17" s="18" customFormat="1" ht="20.1" customHeight="1" spans="1:10">
      <c r="A17" s="55"/>
      <c r="B17" s="61"/>
      <c r="C17" s="63" t="s">
        <v>43</v>
      </c>
      <c r="D17" s="54" t="s">
        <v>44</v>
      </c>
      <c r="E17" s="54">
        <v>15</v>
      </c>
      <c r="F17" s="54">
        <v>3</v>
      </c>
      <c r="G17" s="54">
        <v>3</v>
      </c>
      <c r="H17" s="54">
        <v>15</v>
      </c>
      <c r="I17" s="54"/>
      <c r="J17" s="54"/>
    </row>
    <row r="18" s="18" customFormat="1" spans="1:10">
      <c r="A18" s="55"/>
      <c r="B18" s="56" t="s">
        <v>45</v>
      </c>
      <c r="C18" s="57" t="s">
        <v>46</v>
      </c>
      <c r="D18" s="54" t="s">
        <v>47</v>
      </c>
      <c r="E18" s="54">
        <v>10</v>
      </c>
      <c r="F18" s="54">
        <v>90</v>
      </c>
      <c r="G18" s="54">
        <v>100</v>
      </c>
      <c r="H18" s="54">
        <v>10</v>
      </c>
      <c r="I18" s="54"/>
      <c r="J18" s="54"/>
    </row>
    <row r="19" s="18" customFormat="1" spans="1:10">
      <c r="A19" s="55"/>
      <c r="B19" s="59"/>
      <c r="C19" s="64"/>
      <c r="D19" s="54"/>
      <c r="E19" s="54"/>
      <c r="F19" s="54"/>
      <c r="G19" s="54"/>
      <c r="H19" s="54"/>
      <c r="I19" s="54"/>
      <c r="J19" s="54"/>
    </row>
    <row r="20" ht="20.1" customHeight="1" spans="1:10">
      <c r="A20" s="39" t="s">
        <v>48</v>
      </c>
      <c r="B20" s="39"/>
      <c r="C20" s="39"/>
      <c r="D20" s="39"/>
      <c r="E20" s="39">
        <v>90</v>
      </c>
      <c r="F20" s="41"/>
      <c r="G20" s="41"/>
      <c r="H20" s="41">
        <v>90</v>
      </c>
      <c r="I20" s="70"/>
      <c r="J20" s="70"/>
    </row>
    <row r="21" s="18" customFormat="1" ht="20.25" customHeight="1" spans="2:10">
      <c r="B21" s="65" t="s">
        <v>49</v>
      </c>
      <c r="C21" s="66"/>
      <c r="F21" s="67" t="s">
        <v>50</v>
      </c>
      <c r="G21" s="67"/>
      <c r="H21" s="67"/>
      <c r="I21" s="67"/>
      <c r="J21" s="71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C21"/>
    <mergeCell ref="F21:I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7"/>
  <sheetViews>
    <sheetView workbookViewId="0">
      <selection activeCell="K7" sqref="A4:K7"/>
    </sheetView>
  </sheetViews>
  <sheetFormatPr defaultColWidth="9" defaultRowHeight="13.5" outlineLevelRow="6"/>
  <cols>
    <col min="1" max="1" width="17.375" customWidth="1"/>
    <col min="2" max="2" width="18.625" customWidth="1"/>
    <col min="4" max="4" width="13.25" customWidth="1"/>
    <col min="5" max="5" width="12.25" customWidth="1"/>
    <col min="9" max="9" width="10.75" customWidth="1"/>
    <col min="11" max="11" width="13.5" customWidth="1"/>
  </cols>
  <sheetData>
    <row r="4" ht="42.75" customHeight="1" spans="1:11">
      <c r="A4" s="19" t="s">
        <v>51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ht="41.25" customHeight="1" spans="1:11">
      <c r="A5" s="20" t="s">
        <v>2</v>
      </c>
      <c r="B5" s="20" t="s">
        <v>52</v>
      </c>
      <c r="C5" s="20" t="s">
        <v>53</v>
      </c>
      <c r="D5" s="21" t="s">
        <v>54</v>
      </c>
      <c r="E5" s="21" t="s">
        <v>55</v>
      </c>
      <c r="F5" s="21" t="s">
        <v>56</v>
      </c>
      <c r="G5" s="22" t="s">
        <v>57</v>
      </c>
      <c r="H5" s="22" t="s">
        <v>58</v>
      </c>
      <c r="I5" s="21" t="s">
        <v>59</v>
      </c>
      <c r="J5" s="21" t="s">
        <v>60</v>
      </c>
      <c r="K5" s="21" t="s">
        <v>61</v>
      </c>
    </row>
    <row r="6" s="18" customFormat="1" ht="63" customHeight="1" spans="1:11">
      <c r="A6" s="23" t="s">
        <v>3</v>
      </c>
      <c r="B6" s="24" t="s">
        <v>62</v>
      </c>
      <c r="C6" s="25" t="s">
        <v>63</v>
      </c>
      <c r="D6" s="21">
        <v>126209.81</v>
      </c>
      <c r="E6" s="21">
        <v>126209.81</v>
      </c>
      <c r="F6" s="21">
        <f>D6-E6</f>
        <v>0</v>
      </c>
      <c r="G6" s="26">
        <f>E6/D6</f>
        <v>1</v>
      </c>
      <c r="H6" s="27" t="s">
        <v>64</v>
      </c>
      <c r="I6" s="33">
        <v>17</v>
      </c>
      <c r="J6" s="33">
        <v>5</v>
      </c>
      <c r="K6" s="34" t="s">
        <v>65</v>
      </c>
    </row>
    <row r="7" s="18" customFormat="1" ht="48.75" customHeight="1" spans="1:11">
      <c r="A7" s="28" t="s">
        <v>66</v>
      </c>
      <c r="B7" s="29"/>
      <c r="C7" s="29"/>
      <c r="D7" s="30">
        <f>SUM(D6:D6)</f>
        <v>126209.81</v>
      </c>
      <c r="E7" s="30">
        <f>SUM(E6:E6)</f>
        <v>126209.81</v>
      </c>
      <c r="F7" s="30">
        <f>SUM(F6:F6)</f>
        <v>0</v>
      </c>
      <c r="G7" s="31">
        <f t="shared" ref="G7" si="0">E7/D7</f>
        <v>1</v>
      </c>
      <c r="H7" s="32" t="s">
        <v>17</v>
      </c>
      <c r="I7" s="35"/>
      <c r="J7" s="36"/>
      <c r="K7" s="13" t="s">
        <v>17</v>
      </c>
    </row>
  </sheetData>
  <mergeCells count="2">
    <mergeCell ref="A4:K4"/>
    <mergeCell ref="A7:C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22"/>
  <sheetViews>
    <sheetView topLeftCell="A4" workbookViewId="0">
      <selection activeCell="N13" sqref="N13"/>
    </sheetView>
  </sheetViews>
  <sheetFormatPr defaultColWidth="9" defaultRowHeight="13.5"/>
  <cols>
    <col min="1" max="1" width="7.375" customWidth="1"/>
    <col min="2" max="2" width="15.875" customWidth="1"/>
    <col min="3" max="3" width="11.5" customWidth="1"/>
    <col min="4" max="4" width="11" customWidth="1"/>
    <col min="5" max="5" width="9.625" customWidth="1"/>
    <col min="7" max="7" width="24.875" customWidth="1"/>
    <col min="9" max="9" width="13.625" customWidth="1"/>
    <col min="10" max="10" width="15.375" customWidth="1"/>
  </cols>
  <sheetData>
    <row r="4" ht="54" customHeight="1" spans="1:10">
      <c r="A4" s="9" t="s">
        <v>67</v>
      </c>
      <c r="B4" s="9"/>
      <c r="C4" s="9"/>
      <c r="D4" s="9"/>
      <c r="E4" s="9"/>
      <c r="F4" s="9"/>
      <c r="G4" s="9"/>
      <c r="H4" s="9"/>
      <c r="I4" s="9"/>
      <c r="J4" s="9"/>
    </row>
    <row r="5" ht="20.1" customHeight="1" spans="1:10">
      <c r="A5" s="10" t="s">
        <v>68</v>
      </c>
      <c r="B5" s="10" t="s">
        <v>69</v>
      </c>
      <c r="C5" s="10" t="s">
        <v>70</v>
      </c>
      <c r="D5" s="10" t="s">
        <v>71</v>
      </c>
      <c r="E5" s="10" t="s">
        <v>72</v>
      </c>
      <c r="F5" s="10" t="s">
        <v>73</v>
      </c>
      <c r="G5" s="10" t="s">
        <v>74</v>
      </c>
      <c r="H5" s="10" t="s">
        <v>75</v>
      </c>
      <c r="I5" s="10" t="s">
        <v>76</v>
      </c>
      <c r="J5" s="10" t="s">
        <v>77</v>
      </c>
    </row>
    <row r="6" ht="20.1" customHeight="1" spans="1:10">
      <c r="A6" s="11">
        <v>1</v>
      </c>
      <c r="B6" s="8" t="s">
        <v>78</v>
      </c>
      <c r="C6" s="8" t="s">
        <v>79</v>
      </c>
      <c r="D6" s="8" t="s">
        <v>80</v>
      </c>
      <c r="E6" s="8" t="s">
        <v>81</v>
      </c>
      <c r="F6" s="8" t="s">
        <v>82</v>
      </c>
      <c r="G6" s="8" t="s">
        <v>83</v>
      </c>
      <c r="H6" s="12" t="s">
        <v>84</v>
      </c>
      <c r="I6" s="8" t="s">
        <v>85</v>
      </c>
      <c r="J6" s="8" t="s">
        <v>86</v>
      </c>
    </row>
    <row r="7" ht="20.1" customHeight="1" spans="1:10">
      <c r="A7" s="13">
        <v>2</v>
      </c>
      <c r="B7" s="8" t="s">
        <v>78</v>
      </c>
      <c r="C7" s="8" t="s">
        <v>79</v>
      </c>
      <c r="D7" s="8" t="s">
        <v>80</v>
      </c>
      <c r="E7" s="8" t="s">
        <v>81</v>
      </c>
      <c r="F7" s="8" t="s">
        <v>87</v>
      </c>
      <c r="G7" s="8" t="s">
        <v>88</v>
      </c>
      <c r="H7" s="14"/>
      <c r="I7" s="8" t="s">
        <v>89</v>
      </c>
      <c r="J7" s="8" t="s">
        <v>86</v>
      </c>
    </row>
    <row r="8" ht="20.1" customHeight="1" spans="1:10">
      <c r="A8" s="13">
        <v>3</v>
      </c>
      <c r="B8" s="8" t="s">
        <v>78</v>
      </c>
      <c r="C8" s="8" t="s">
        <v>79</v>
      </c>
      <c r="D8" s="8" t="s">
        <v>80</v>
      </c>
      <c r="E8" s="8" t="s">
        <v>81</v>
      </c>
      <c r="F8" s="8" t="s">
        <v>90</v>
      </c>
      <c r="G8" s="8" t="s">
        <v>83</v>
      </c>
      <c r="H8" s="14"/>
      <c r="I8" s="8" t="s">
        <v>91</v>
      </c>
      <c r="J8" s="8" t="s">
        <v>86</v>
      </c>
    </row>
    <row r="9" ht="20.1" customHeight="1" spans="1:10">
      <c r="A9" s="13">
        <v>4</v>
      </c>
      <c r="B9" s="8" t="s">
        <v>78</v>
      </c>
      <c r="C9" s="8" t="s">
        <v>79</v>
      </c>
      <c r="D9" s="8" t="s">
        <v>80</v>
      </c>
      <c r="E9" s="8" t="s">
        <v>81</v>
      </c>
      <c r="F9" s="8" t="s">
        <v>92</v>
      </c>
      <c r="G9" s="8" t="s">
        <v>93</v>
      </c>
      <c r="H9" s="14"/>
      <c r="I9" s="8" t="s">
        <v>94</v>
      </c>
      <c r="J9" s="8" t="s">
        <v>86</v>
      </c>
    </row>
    <row r="10" ht="20.1" customHeight="1" spans="1:10">
      <c r="A10" s="13">
        <v>5</v>
      </c>
      <c r="B10" s="8" t="s">
        <v>78</v>
      </c>
      <c r="C10" s="8" t="s">
        <v>79</v>
      </c>
      <c r="D10" s="8" t="s">
        <v>80</v>
      </c>
      <c r="E10" s="8" t="s">
        <v>81</v>
      </c>
      <c r="F10" s="8" t="s">
        <v>95</v>
      </c>
      <c r="G10" s="8" t="s">
        <v>93</v>
      </c>
      <c r="H10" s="15"/>
      <c r="I10" s="8" t="s">
        <v>89</v>
      </c>
      <c r="J10" s="8" t="s">
        <v>86</v>
      </c>
    </row>
    <row r="11" ht="20.1" customHeight="1" spans="1:10">
      <c r="A11" s="13">
        <v>6</v>
      </c>
      <c r="B11" s="8" t="s">
        <v>78</v>
      </c>
      <c r="C11" s="8" t="s">
        <v>79</v>
      </c>
      <c r="D11" s="8" t="s">
        <v>80</v>
      </c>
      <c r="E11" s="8" t="s">
        <v>81</v>
      </c>
      <c r="F11" s="8" t="s">
        <v>96</v>
      </c>
      <c r="G11" s="8" t="s">
        <v>97</v>
      </c>
      <c r="H11" s="16" t="s">
        <v>98</v>
      </c>
      <c r="I11" s="8" t="s">
        <v>89</v>
      </c>
      <c r="J11" s="8" t="s">
        <v>99</v>
      </c>
    </row>
    <row r="12" ht="20.1" customHeight="1" spans="1:10">
      <c r="A12" s="13">
        <v>7</v>
      </c>
      <c r="B12" s="8" t="s">
        <v>78</v>
      </c>
      <c r="C12" s="8" t="s">
        <v>79</v>
      </c>
      <c r="D12" s="8" t="s">
        <v>80</v>
      </c>
      <c r="E12" s="8" t="s">
        <v>81</v>
      </c>
      <c r="F12" s="8" t="s">
        <v>100</v>
      </c>
      <c r="G12" s="8" t="s">
        <v>101</v>
      </c>
      <c r="H12" s="14"/>
      <c r="I12" s="8" t="s">
        <v>85</v>
      </c>
      <c r="J12" s="8" t="s">
        <v>99</v>
      </c>
    </row>
    <row r="13" ht="20.1" customHeight="1" spans="1:10">
      <c r="A13" s="13">
        <v>8</v>
      </c>
      <c r="B13" s="8" t="s">
        <v>78</v>
      </c>
      <c r="C13" s="8" t="s">
        <v>79</v>
      </c>
      <c r="D13" s="8" t="s">
        <v>80</v>
      </c>
      <c r="E13" s="8" t="s">
        <v>81</v>
      </c>
      <c r="F13" s="8" t="s">
        <v>102</v>
      </c>
      <c r="G13" s="8" t="s">
        <v>88</v>
      </c>
      <c r="H13" s="14"/>
      <c r="I13" s="8" t="s">
        <v>94</v>
      </c>
      <c r="J13" s="8" t="s">
        <v>99</v>
      </c>
    </row>
    <row r="14" ht="20.1" customHeight="1" spans="1:10">
      <c r="A14" s="13">
        <v>9</v>
      </c>
      <c r="B14" s="8" t="s">
        <v>78</v>
      </c>
      <c r="C14" s="8" t="s">
        <v>79</v>
      </c>
      <c r="D14" s="8" t="s">
        <v>80</v>
      </c>
      <c r="E14" s="8" t="s">
        <v>81</v>
      </c>
      <c r="F14" s="8" t="s">
        <v>103</v>
      </c>
      <c r="G14" s="8" t="s">
        <v>104</v>
      </c>
      <c r="H14" s="15"/>
      <c r="I14" s="8" t="s">
        <v>91</v>
      </c>
      <c r="J14" s="8" t="s">
        <v>99</v>
      </c>
    </row>
    <row r="15" ht="20.1" customHeight="1" spans="1:10">
      <c r="A15" s="13">
        <v>10</v>
      </c>
      <c r="B15" s="8" t="s">
        <v>78</v>
      </c>
      <c r="C15" s="8" t="s">
        <v>79</v>
      </c>
      <c r="D15" s="8" t="s">
        <v>80</v>
      </c>
      <c r="E15" s="8" t="s">
        <v>81</v>
      </c>
      <c r="F15" s="8" t="s">
        <v>105</v>
      </c>
      <c r="G15" s="8" t="s">
        <v>106</v>
      </c>
      <c r="H15" s="16" t="s">
        <v>107</v>
      </c>
      <c r="I15" s="8" t="s">
        <v>89</v>
      </c>
      <c r="J15" s="8" t="s">
        <v>108</v>
      </c>
    </row>
    <row r="16" ht="20.1" customHeight="1" spans="1:10">
      <c r="A16" s="13">
        <v>11</v>
      </c>
      <c r="B16" s="8" t="s">
        <v>78</v>
      </c>
      <c r="C16" s="8" t="s">
        <v>79</v>
      </c>
      <c r="D16" s="8" t="s">
        <v>80</v>
      </c>
      <c r="E16" s="8" t="s">
        <v>81</v>
      </c>
      <c r="F16" s="8" t="s">
        <v>109</v>
      </c>
      <c r="G16" s="8" t="s">
        <v>110</v>
      </c>
      <c r="H16" s="14"/>
      <c r="I16" s="8" t="s">
        <v>85</v>
      </c>
      <c r="J16" s="8" t="s">
        <v>108</v>
      </c>
    </row>
    <row r="17" ht="20.1" customHeight="1" spans="1:10">
      <c r="A17" s="13">
        <v>12</v>
      </c>
      <c r="B17" s="8" t="s">
        <v>78</v>
      </c>
      <c r="C17" s="8" t="s">
        <v>79</v>
      </c>
      <c r="D17" s="8" t="s">
        <v>80</v>
      </c>
      <c r="E17" s="8" t="s">
        <v>81</v>
      </c>
      <c r="F17" s="8" t="s">
        <v>111</v>
      </c>
      <c r="G17" s="8" t="s">
        <v>112</v>
      </c>
      <c r="H17" s="15"/>
      <c r="I17" s="8" t="s">
        <v>94</v>
      </c>
      <c r="J17" s="8" t="s">
        <v>108</v>
      </c>
    </row>
    <row r="18" ht="20.1" customHeight="1" spans="1:10">
      <c r="A18" s="13">
        <v>13</v>
      </c>
      <c r="B18" s="8" t="s">
        <v>78</v>
      </c>
      <c r="C18" s="8" t="s">
        <v>79</v>
      </c>
      <c r="D18" s="8" t="s">
        <v>80</v>
      </c>
      <c r="E18" s="8" t="s">
        <v>113</v>
      </c>
      <c r="F18" s="8" t="s">
        <v>114</v>
      </c>
      <c r="G18" s="8" t="s">
        <v>115</v>
      </c>
      <c r="H18" s="16" t="s">
        <v>107</v>
      </c>
      <c r="I18" s="8" t="s">
        <v>116</v>
      </c>
      <c r="J18" s="8" t="s">
        <v>117</v>
      </c>
    </row>
    <row r="19" ht="20.1" customHeight="1" spans="1:10">
      <c r="A19" s="13">
        <v>14</v>
      </c>
      <c r="B19" s="8" t="s">
        <v>78</v>
      </c>
      <c r="C19" s="8" t="s">
        <v>79</v>
      </c>
      <c r="D19" s="8" t="s">
        <v>80</v>
      </c>
      <c r="E19" s="8" t="s">
        <v>113</v>
      </c>
      <c r="F19" s="8" t="s">
        <v>118</v>
      </c>
      <c r="G19" s="8" t="s">
        <v>119</v>
      </c>
      <c r="H19" s="14"/>
      <c r="I19" s="8" t="s">
        <v>94</v>
      </c>
      <c r="J19" s="8" t="s">
        <v>117</v>
      </c>
    </row>
    <row r="20" ht="20.1" customHeight="1" spans="1:10">
      <c r="A20" s="13">
        <v>15</v>
      </c>
      <c r="B20" s="8" t="s">
        <v>78</v>
      </c>
      <c r="C20" s="8" t="s">
        <v>79</v>
      </c>
      <c r="D20" s="8" t="s">
        <v>80</v>
      </c>
      <c r="E20" s="8" t="s">
        <v>113</v>
      </c>
      <c r="F20" s="8" t="s">
        <v>120</v>
      </c>
      <c r="G20" s="8" t="s">
        <v>121</v>
      </c>
      <c r="H20" s="15"/>
      <c r="I20" s="8" t="s">
        <v>85</v>
      </c>
      <c r="J20" s="8" t="s">
        <v>117</v>
      </c>
    </row>
    <row r="21" ht="20.1" customHeight="1" spans="1:10">
      <c r="A21" s="13">
        <v>16</v>
      </c>
      <c r="B21" s="8" t="s">
        <v>78</v>
      </c>
      <c r="C21" s="8" t="s">
        <v>79</v>
      </c>
      <c r="D21" s="8" t="s">
        <v>80</v>
      </c>
      <c r="E21" s="8" t="s">
        <v>113</v>
      </c>
      <c r="F21" s="8" t="s">
        <v>122</v>
      </c>
      <c r="G21" s="8" t="s">
        <v>123</v>
      </c>
      <c r="H21" s="16" t="s">
        <v>124</v>
      </c>
      <c r="I21" s="8" t="s">
        <v>94</v>
      </c>
      <c r="J21" s="8" t="s">
        <v>125</v>
      </c>
    </row>
    <row r="22" ht="20.1" customHeight="1" spans="1:10">
      <c r="A22" s="13">
        <v>17</v>
      </c>
      <c r="B22" s="8" t="s">
        <v>78</v>
      </c>
      <c r="C22" s="8" t="s">
        <v>79</v>
      </c>
      <c r="D22" s="8" t="s">
        <v>80</v>
      </c>
      <c r="E22" s="8" t="s">
        <v>113</v>
      </c>
      <c r="F22" s="8" t="s">
        <v>126</v>
      </c>
      <c r="G22" s="8" t="s">
        <v>127</v>
      </c>
      <c r="H22" s="17"/>
      <c r="I22" s="8" t="s">
        <v>89</v>
      </c>
      <c r="J22" s="8" t="s">
        <v>125</v>
      </c>
    </row>
  </sheetData>
  <mergeCells count="6">
    <mergeCell ref="A4:J4"/>
    <mergeCell ref="H6:H10"/>
    <mergeCell ref="H11:H14"/>
    <mergeCell ref="H15:H17"/>
    <mergeCell ref="H18:H20"/>
    <mergeCell ref="H21:H22"/>
  </mergeCells>
  <pageMargins left="1.04330708661417" right="0.708661417322835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2"/>
  <sheetViews>
    <sheetView tabSelected="1" workbookViewId="0">
      <selection activeCell="J16" sqref="J16"/>
    </sheetView>
  </sheetViews>
  <sheetFormatPr defaultColWidth="9" defaultRowHeight="13.5" outlineLevelCol="6"/>
  <cols>
    <col min="1" max="1" width="15.12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128</v>
      </c>
      <c r="B4" s="2"/>
      <c r="C4" s="2"/>
      <c r="D4" s="2"/>
      <c r="E4" s="2"/>
      <c r="F4" s="2"/>
      <c r="G4" s="2"/>
    </row>
    <row r="5" ht="38.25" customHeight="1" spans="1:7">
      <c r="A5" s="3" t="s">
        <v>129</v>
      </c>
      <c r="B5" s="3"/>
      <c r="C5" s="3"/>
      <c r="E5" s="4" t="s">
        <v>130</v>
      </c>
      <c r="F5" s="4"/>
      <c r="G5" s="4"/>
    </row>
    <row r="6" ht="24.95" customHeight="1" spans="1:7">
      <c r="A6" s="5" t="s">
        <v>68</v>
      </c>
      <c r="B6" s="5" t="s">
        <v>131</v>
      </c>
      <c r="C6" s="5" t="s">
        <v>132</v>
      </c>
      <c r="D6" s="5" t="s">
        <v>133</v>
      </c>
      <c r="E6" s="5" t="s">
        <v>134</v>
      </c>
      <c r="F6" s="5" t="s">
        <v>135</v>
      </c>
      <c r="G6" s="5" t="s">
        <v>136</v>
      </c>
    </row>
    <row r="7" ht="24.95" customHeight="1" spans="1:7">
      <c r="A7" s="5">
        <v>1</v>
      </c>
      <c r="B7" s="6">
        <v>45314</v>
      </c>
      <c r="C7" s="7" t="s">
        <v>92</v>
      </c>
      <c r="D7" s="8" t="s">
        <v>80</v>
      </c>
      <c r="E7" s="8" t="s">
        <v>86</v>
      </c>
      <c r="F7" s="5" t="s">
        <v>137</v>
      </c>
      <c r="G7" s="5" t="s">
        <v>138</v>
      </c>
    </row>
    <row r="8" ht="24.95" customHeight="1" spans="1:7">
      <c r="A8" s="5">
        <v>2</v>
      </c>
      <c r="B8" s="6">
        <v>45314</v>
      </c>
      <c r="C8" s="7" t="s">
        <v>102</v>
      </c>
      <c r="D8" s="8" t="s">
        <v>80</v>
      </c>
      <c r="E8" s="8" t="s">
        <v>99</v>
      </c>
      <c r="F8" s="5" t="s">
        <v>137</v>
      </c>
      <c r="G8" s="5" t="s">
        <v>138</v>
      </c>
    </row>
    <row r="9" ht="24.95" customHeight="1" spans="1:7">
      <c r="A9" s="5">
        <v>3</v>
      </c>
      <c r="B9" s="6">
        <v>45314</v>
      </c>
      <c r="C9" s="7" t="s">
        <v>111</v>
      </c>
      <c r="D9" s="8" t="s">
        <v>80</v>
      </c>
      <c r="E9" s="8" t="s">
        <v>108</v>
      </c>
      <c r="F9" s="5" t="s">
        <v>137</v>
      </c>
      <c r="G9" s="5" t="s">
        <v>138</v>
      </c>
    </row>
    <row r="10" ht="24.95" customHeight="1" spans="1:7">
      <c r="A10" s="5">
        <v>4</v>
      </c>
      <c r="B10" s="6">
        <v>45314</v>
      </c>
      <c r="C10" s="7" t="s">
        <v>118</v>
      </c>
      <c r="D10" s="8" t="s">
        <v>80</v>
      </c>
      <c r="E10" s="8" t="s">
        <v>117</v>
      </c>
      <c r="F10" s="5" t="s">
        <v>137</v>
      </c>
      <c r="G10" s="5" t="s">
        <v>138</v>
      </c>
    </row>
    <row r="11" ht="24.95" customHeight="1" spans="1:7">
      <c r="A11" s="5">
        <v>5</v>
      </c>
      <c r="B11" s="6">
        <v>45314</v>
      </c>
      <c r="C11" s="7" t="s">
        <v>122</v>
      </c>
      <c r="D11" s="8" t="s">
        <v>80</v>
      </c>
      <c r="E11" s="8" t="s">
        <v>125</v>
      </c>
      <c r="F11" s="5" t="s">
        <v>137</v>
      </c>
      <c r="G11" s="5" t="s">
        <v>138</v>
      </c>
    </row>
    <row r="12" ht="27.75" customHeight="1" spans="1:1">
      <c r="A12" t="s">
        <v>139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2024-02-06T01:58:00Z</cp:lastPrinted>
  <dcterms:modified xsi:type="dcterms:W3CDTF">2024-09-29T02:34:51Z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