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绩效目标自评表!$A$1:$J$20</definedName>
    <definedName name="_xlnm.Print_Area" localSheetId="3">受益脱贫户满意度!$A$4:$G$11</definedName>
    <definedName name="_xlnm.Print_Area" localSheetId="2">受益脱贫户信息!$A$4:$J$9</definedName>
    <definedName name="_xlnm.Print_Area" localSheetId="1">资金分配明细及支出情况!$A$4:$K$7</definedName>
  </definedNames>
  <calcPr calcId="144525"/>
</workbook>
</file>

<file path=xl/sharedStrings.xml><?xml version="1.0" encoding="utf-8"?>
<sst xmlns="http://schemas.openxmlformats.org/spreadsheetml/2006/main" count="149" uniqueCount="108">
  <si>
    <t>绩效目标自评表</t>
  </si>
  <si>
    <t>(2023年度）</t>
  </si>
  <si>
    <t>项目名称</t>
  </si>
  <si>
    <t>柳北区沙塘镇三合村梁家屯道路维修工程</t>
  </si>
  <si>
    <t>项目负责人及电话</t>
  </si>
  <si>
    <t>叶飞庆 07722120195</t>
  </si>
  <si>
    <t>主管部门</t>
  </si>
  <si>
    <t>柳北区交通运输局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</si>
  <si>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</si>
  <si>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</si>
  <si>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</si>
  <si>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</si>
  <si>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</si>
  <si>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</si>
  <si>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</si>
  <si>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</si>
  <si>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</si>
  <si>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</si>
  <si>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</si>
  <si>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</si>
  <si>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</si>
  <si>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</si>
  <si>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破损道路维修，改善出行条件</t>
  </si>
  <si>
    <t>已完成破损道路维修，改善出行条件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</si>
  <si>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</si>
  <si>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</si>
  <si>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</si>
  <si>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</si>
  <si>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</si>
  <si>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</si>
  <si>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</si>
  <si>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</si>
  <si>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</si>
  <si>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农村道路维修≥**米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</si>
  <si>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</si>
  <si>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</si>
  <si>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</si>
  <si>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</si>
  <si>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</si>
  <si>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</si>
  <si>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</si>
  <si>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</si>
  <si>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受益脱贫户≥**户</t>
  </si>
  <si>
    <t>满意度指标（10分）</t>
  </si>
  <si>
    <t>服务对象满意度指标</t>
  </si>
  <si>
    <t>受益脱贫户满意度≥**%</t>
  </si>
  <si>
    <t>总分</t>
  </si>
  <si>
    <t>填报人：叶飞庆</t>
  </si>
  <si>
    <t>联系电话： 07722120195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</si>
  <si>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</si>
  <si>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</si>
  <si>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</si>
  <si>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</si>
  <si>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</si>
  <si>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</si>
  <si>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</si>
  <si>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</si>
  <si>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受益脱贫户（户）</t>
  </si>
  <si>
    <t>满意度抽查户数</t>
  </si>
  <si>
    <t>满意度抽查户主（成员）姓名</t>
  </si>
  <si>
    <t>柳财预[2022]986号</t>
  </si>
  <si>
    <t>市级</t>
  </si>
  <si>
    <t>沙塘镇三合村</t>
  </si>
  <si>
    <t>韦爱华、吴春琴、吴亚金、范凯文</t>
  </si>
  <si>
    <t>合计</t>
  </si>
  <si>
    <t>柳北区沙塘镇三合村梁家屯道路维修工程受益脱贫户信息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</si>
  <si>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</si>
  <si>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</si>
  <si>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</si>
  <si>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</si>
  <si>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</si>
  <si>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</si>
  <si>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</si>
  <si>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</si>
  <si>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</si>
  <si>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</si>
  <si>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</si>
  <si>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沙塘镇</t>
  </si>
  <si>
    <t>三合村</t>
  </si>
  <si>
    <t>梁家屯</t>
  </si>
  <si>
    <t>韦爱华</t>
  </si>
  <si>
    <t>450211********0525</t>
  </si>
  <si>
    <t>户主</t>
  </si>
  <si>
    <t>130****5479</t>
  </si>
  <si>
    <t>吴春琴</t>
  </si>
  <si>
    <t>450211********054X</t>
  </si>
  <si>
    <t>之女</t>
  </si>
  <si>
    <t>191****4735</t>
  </si>
  <si>
    <t>吴亚金</t>
  </si>
  <si>
    <t>450211********0513</t>
  </si>
  <si>
    <t>配偶</t>
  </si>
  <si>
    <t>187****5907</t>
  </si>
  <si>
    <t>范凯文</t>
  </si>
  <si>
    <t>450205********2514</t>
  </si>
  <si>
    <t>之子</t>
  </si>
  <si>
    <t>187****2150</t>
  </si>
  <si>
    <t>2023年衔接资金项目受益脱贫户满意度抽查情况表</t>
  </si>
  <si>
    <t>部门：柳北区交通运输局</t>
  </si>
  <si>
    <t>项目名称：柳北区沙塘镇三合村梁家屯道路维修工程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</si>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</sst>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3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"/>
      <color rgb="FF000000"/>
      <name val="宋体"/>
      <charset val="134"/>
    </font>
    <font>
      <sz val="10.5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3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9" fillId="16" borderId="20" applyNumberFormat="0" applyAlignment="0" applyProtection="0">
      <alignment vertical="center"/>
    </xf>
    <xf numFmtId="0" fontId="26" fillId="16" borderId="17" applyNumberFormat="0" applyAlignment="0" applyProtection="0">
      <alignment vertical="center"/>
    </xf>
    <xf numFmtId="0" fontId="21" fillId="13" borderId="15" applyNumberForma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31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6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10" fontId="7" fillId="2" borderId="2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 wrapText="1"/>
    </xf>
    <xf numFmtId="176" fontId="2" fillId="2" borderId="6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178" fontId="15" fillId="2" borderId="2" xfId="0" applyNumberFormat="1" applyFont="1" applyFill="1" applyBorder="1" applyAlignment="1">
      <alignment horizontal="center" vertical="center" wrapText="1"/>
    </xf>
    <xf numFmtId="177" fontId="13" fillId="2" borderId="2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10160</xdr:colOff>
      <xdr:row>18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1810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M10" sqref="M10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ht="18.75" spans="1:10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</row>
    <row r="3" ht="27.95" customHeight="1" spans="1:10">
      <c r="A3" s="35" t="s">
        <v>2</v>
      </c>
      <c r="B3" s="35"/>
      <c r="C3" s="35"/>
      <c r="D3" s="36" t="s">
        <v>3</v>
      </c>
      <c r="E3" s="36"/>
      <c r="F3" s="35" t="s">
        <v>4</v>
      </c>
      <c r="G3" s="37" t="s">
        <v>5</v>
      </c>
      <c r="H3" s="37"/>
      <c r="I3" s="37"/>
      <c r="J3" s="37"/>
    </row>
    <row r="4" ht="27.95" customHeight="1" spans="1:10">
      <c r="A4" s="35" t="s">
        <v>6</v>
      </c>
      <c r="B4" s="35"/>
      <c r="C4" s="35"/>
      <c r="D4" s="37" t="s">
        <v>7</v>
      </c>
      <c r="E4" s="37"/>
      <c r="F4" s="35" t="s">
        <v>8</v>
      </c>
      <c r="G4" s="37" t="s">
        <v>7</v>
      </c>
      <c r="H4" s="37"/>
      <c r="I4" s="37"/>
      <c r="J4" s="37"/>
    </row>
    <row r="5" spans="1:10">
      <c r="A5" s="38" t="s">
        <v>9</v>
      </c>
      <c r="B5" s="39"/>
      <c r="C5" s="39"/>
      <c r="D5" s="37"/>
      <c r="E5" s="40" t="s">
        <v>10</v>
      </c>
      <c r="F5" s="40" t="s">
        <v>11</v>
      </c>
      <c r="G5" s="35" t="s">
        <v>12</v>
      </c>
      <c r="H5" s="35" t="s">
        <v>13</v>
      </c>
      <c r="I5" s="35"/>
      <c r="J5" s="35" t="s">
        <v>14</v>
      </c>
    </row>
    <row r="6" ht="30" customHeight="1" spans="1:10">
      <c r="A6" s="41"/>
      <c r="B6" s="42"/>
      <c r="C6" s="42"/>
      <c r="D6" s="35" t="s">
        <v>15</v>
      </c>
      <c r="E6" s="43">
        <f>68635.19/10000</f>
        <v>6.863519</v>
      </c>
      <c r="F6" s="43">
        <f>68635.19/10000</f>
        <v>6.863519</v>
      </c>
      <c r="G6" s="35">
        <v>10</v>
      </c>
      <c r="H6" s="44">
        <f>F6/E6</f>
        <v>1</v>
      </c>
      <c r="I6" s="44"/>
      <c r="J6" s="37">
        <v>10</v>
      </c>
    </row>
    <row r="7" spans="1:10">
      <c r="A7" s="41"/>
      <c r="B7" s="42"/>
      <c r="C7" s="42"/>
      <c r="D7" s="35" t="s">
        <v>16</v>
      </c>
      <c r="E7" s="43">
        <f>68635.19/10000</f>
        <v>6.863519</v>
      </c>
      <c r="F7" s="43">
        <f>68635.19/10000</f>
        <v>6.863519</v>
      </c>
      <c r="G7" s="35" t="s">
        <v>17</v>
      </c>
      <c r="H7" s="44">
        <f>F7/E7</f>
        <v>1</v>
      </c>
      <c r="I7" s="44"/>
      <c r="J7" s="35" t="s">
        <v>17</v>
      </c>
    </row>
    <row r="8" spans="1:10">
      <c r="A8" s="45"/>
      <c r="B8" s="46"/>
      <c r="C8" s="46"/>
      <c r="D8" s="35" t="s">
        <v>18</v>
      </c>
      <c r="E8" s="37"/>
      <c r="F8" s="37"/>
      <c r="G8" s="35" t="s">
        <v>17</v>
      </c>
      <c r="H8" s="37"/>
      <c r="I8" s="37"/>
      <c r="J8" s="35" t="s">
        <v>17</v>
      </c>
    </row>
    <row r="9" spans="1:10">
      <c r="A9" s="47" t="s">
        <v>19</v>
      </c>
      <c r="B9" s="35" t="s">
        <v>20</v>
      </c>
      <c r="C9" s="35"/>
      <c r="D9" s="35"/>
      <c r="E9" s="35"/>
      <c r="F9" s="35" t="s">
        <v>21</v>
      </c>
      <c r="G9" s="35"/>
      <c r="H9" s="35"/>
      <c r="I9" s="35"/>
      <c r="J9" s="35"/>
    </row>
    <row r="10" ht="22.5" customHeight="1" spans="1:10">
      <c r="A10" s="48"/>
      <c r="B10" s="49" t="s">
        <v>22</v>
      </c>
      <c r="C10" s="49"/>
      <c r="D10" s="49"/>
      <c r="E10" s="49"/>
      <c r="F10" s="49" t="s">
        <v>23</v>
      </c>
      <c r="G10" s="49"/>
      <c r="H10" s="49"/>
      <c r="I10" s="49"/>
      <c r="J10" s="49"/>
    </row>
    <row r="11" ht="30" customHeight="1" spans="1:10">
      <c r="A11" s="47" t="s">
        <v>24</v>
      </c>
      <c r="B11" s="35" t="s">
        <v>25</v>
      </c>
      <c r="C11" s="35" t="s">
        <v>26</v>
      </c>
      <c r="D11" s="35" t="s">
        <v>27</v>
      </c>
      <c r="E11" s="35" t="s">
        <v>12</v>
      </c>
      <c r="F11" s="35" t="s">
        <v>28</v>
      </c>
      <c r="G11" s="35" t="s">
        <v>29</v>
      </c>
      <c r="H11" s="35" t="s">
        <v>14</v>
      </c>
      <c r="I11" s="35" t="s">
        <v>30</v>
      </c>
      <c r="J11" s="35"/>
    </row>
    <row r="12" ht="27.95" customHeight="1" spans="1:10">
      <c r="A12" s="50"/>
      <c r="B12" s="47" t="s">
        <v>31</v>
      </c>
      <c r="C12" s="51" t="s">
        <v>32</v>
      </c>
      <c r="D12" s="52" t="s">
        <v>33</v>
      </c>
      <c r="E12" s="49">
        <v>20</v>
      </c>
      <c r="F12" s="49">
        <v>388</v>
      </c>
      <c r="G12" s="49">
        <v>388</v>
      </c>
      <c r="H12" s="37">
        <v>20</v>
      </c>
      <c r="I12" s="37"/>
      <c r="J12" s="37"/>
    </row>
    <row r="13" ht="27.95" customHeight="1" spans="1:10">
      <c r="A13" s="50"/>
      <c r="B13" s="50"/>
      <c r="C13" s="51" t="s">
        <v>34</v>
      </c>
      <c r="D13" s="49" t="s">
        <v>35</v>
      </c>
      <c r="E13" s="49">
        <v>10</v>
      </c>
      <c r="F13" s="53">
        <v>100</v>
      </c>
      <c r="G13" s="53">
        <v>100</v>
      </c>
      <c r="H13" s="37">
        <v>10</v>
      </c>
      <c r="I13" s="37"/>
      <c r="J13" s="37"/>
    </row>
    <row r="14" ht="27.95" customHeight="1" spans="1:10">
      <c r="A14" s="50"/>
      <c r="B14" s="50"/>
      <c r="C14" s="51" t="s">
        <v>36</v>
      </c>
      <c r="D14" s="49" t="s">
        <v>37</v>
      </c>
      <c r="E14" s="49">
        <v>10</v>
      </c>
      <c r="F14" s="53">
        <v>100</v>
      </c>
      <c r="G14" s="53">
        <v>100</v>
      </c>
      <c r="H14" s="37">
        <v>10</v>
      </c>
      <c r="I14" s="37"/>
      <c r="J14" s="37"/>
    </row>
    <row r="15" ht="22.5" customHeight="1" spans="1:10">
      <c r="A15" s="50"/>
      <c r="B15" s="48"/>
      <c r="C15" s="51" t="s">
        <v>38</v>
      </c>
      <c r="D15" s="49" t="s">
        <v>39</v>
      </c>
      <c r="E15" s="49">
        <v>10</v>
      </c>
      <c r="F15" s="54">
        <f>68635.19/10000</f>
        <v>6.863519</v>
      </c>
      <c r="G15" s="54">
        <f>68635.19/10000</f>
        <v>6.863519</v>
      </c>
      <c r="H15" s="37">
        <v>10</v>
      </c>
      <c r="I15" s="59"/>
      <c r="J15" s="60"/>
    </row>
    <row r="16" ht="27" customHeight="1" spans="1:10">
      <c r="A16" s="50"/>
      <c r="B16" s="47" t="s">
        <v>40</v>
      </c>
      <c r="C16" s="51" t="s">
        <v>41</v>
      </c>
      <c r="D16" s="49" t="s">
        <v>42</v>
      </c>
      <c r="E16" s="49">
        <v>30</v>
      </c>
      <c r="F16" s="49">
        <v>4</v>
      </c>
      <c r="G16" s="49">
        <v>4</v>
      </c>
      <c r="H16" s="37">
        <v>30</v>
      </c>
      <c r="I16" s="37"/>
      <c r="J16" s="37"/>
    </row>
    <row r="17" spans="1:10">
      <c r="A17" s="50"/>
      <c r="B17" s="47" t="s">
        <v>43</v>
      </c>
      <c r="C17" s="51" t="s">
        <v>44</v>
      </c>
      <c r="D17" s="49" t="s">
        <v>45</v>
      </c>
      <c r="E17" s="49">
        <v>10</v>
      </c>
      <c r="F17" s="49">
        <v>90</v>
      </c>
      <c r="G17" s="49">
        <v>100</v>
      </c>
      <c r="H17" s="37">
        <v>10</v>
      </c>
      <c r="I17" s="37"/>
      <c r="J17" s="37"/>
    </row>
    <row r="18" spans="1:10">
      <c r="A18" s="50"/>
      <c r="B18" s="50"/>
      <c r="C18" s="55"/>
      <c r="D18" s="49"/>
      <c r="E18" s="49"/>
      <c r="F18" s="49"/>
      <c r="G18" s="49"/>
      <c r="H18" s="37"/>
      <c r="I18" s="37"/>
      <c r="J18" s="37"/>
    </row>
    <row r="19" ht="24" customHeight="1" spans="1:10">
      <c r="A19" s="35" t="s">
        <v>46</v>
      </c>
      <c r="B19" s="35"/>
      <c r="C19" s="35"/>
      <c r="D19" s="35"/>
      <c r="E19" s="35">
        <v>90</v>
      </c>
      <c r="F19" s="37"/>
      <c r="G19" s="37"/>
      <c r="H19" s="37">
        <v>90</v>
      </c>
      <c r="I19" s="61"/>
      <c r="J19" s="61"/>
    </row>
    <row r="20" ht="20.25" customHeight="1" spans="2:10">
      <c r="B20" s="56" t="s">
        <v>47</v>
      </c>
      <c r="C20" s="57"/>
      <c r="D20" s="14"/>
      <c r="E20" s="14"/>
      <c r="F20" s="58" t="s">
        <v>48</v>
      </c>
      <c r="G20" s="58"/>
      <c r="H20" s="58"/>
      <c r="I20" s="58"/>
      <c r="J20" s="62"/>
    </row>
  </sheetData>
  <mergeCells count="38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A19:D19"/>
    <mergeCell ref="I19:J19"/>
    <mergeCell ref="B20:C20"/>
    <mergeCell ref="F20:I20"/>
    <mergeCell ref="A9:A10"/>
    <mergeCell ref="A11:A18"/>
    <mergeCell ref="B12:B15"/>
    <mergeCell ref="B17:B18"/>
    <mergeCell ref="C17:C18"/>
    <mergeCell ref="D17:D18"/>
    <mergeCell ref="E17:E18"/>
    <mergeCell ref="F17:F18"/>
    <mergeCell ref="G17:G18"/>
    <mergeCell ref="H17:H18"/>
    <mergeCell ref="I17:J18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D19" sqref="D19"/>
    </sheetView>
  </sheetViews>
  <sheetFormatPr defaultColWidth="9" defaultRowHeight="13.5" outlineLevelRow="6"/>
  <cols>
    <col min="1" max="2" width="17.375" customWidth="1"/>
    <col min="3" max="3" width="8.375" customWidth="1"/>
    <col min="4" max="4" width="14.25" customWidth="1"/>
    <col min="5" max="5" width="13.125" customWidth="1"/>
    <col min="9" max="9" width="9.75" customWidth="1"/>
    <col min="10" max="10" width="8" customWidth="1"/>
    <col min="11" max="11" width="13.5" customWidth="1"/>
  </cols>
  <sheetData>
    <row r="4" ht="42.75" customHeight="1" spans="1:11">
      <c r="A4" s="15" t="s">
        <v>49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ht="24" spans="1:11">
      <c r="A5" s="16" t="s">
        <v>2</v>
      </c>
      <c r="B5" s="16" t="s">
        <v>50</v>
      </c>
      <c r="C5" s="16" t="s">
        <v>51</v>
      </c>
      <c r="D5" s="17" t="s">
        <v>52</v>
      </c>
      <c r="E5" s="17" t="s">
        <v>53</v>
      </c>
      <c r="F5" s="17" t="s">
        <v>54</v>
      </c>
      <c r="G5" s="18" t="s">
        <v>55</v>
      </c>
      <c r="H5" s="18" t="s">
        <v>56</v>
      </c>
      <c r="I5" s="17" t="s">
        <v>57</v>
      </c>
      <c r="J5" s="17" t="s">
        <v>58</v>
      </c>
      <c r="K5" s="17" t="s">
        <v>59</v>
      </c>
    </row>
    <row r="6" s="14" customFormat="1" ht="54" customHeight="1" spans="1:11">
      <c r="A6" s="19" t="s">
        <v>3</v>
      </c>
      <c r="B6" s="20" t="s">
        <v>60</v>
      </c>
      <c r="C6" s="21" t="s">
        <v>61</v>
      </c>
      <c r="D6" s="17">
        <v>68635.19</v>
      </c>
      <c r="E6" s="17">
        <v>68635.19</v>
      </c>
      <c r="F6" s="17">
        <f>D6-E6</f>
        <v>0</v>
      </c>
      <c r="G6" s="22">
        <f>E6/D6</f>
        <v>1</v>
      </c>
      <c r="H6" s="23" t="s">
        <v>62</v>
      </c>
      <c r="I6" s="29">
        <v>4</v>
      </c>
      <c r="J6" s="29">
        <v>4</v>
      </c>
      <c r="K6" s="30" t="s">
        <v>63</v>
      </c>
    </row>
    <row r="7" s="14" customFormat="1" ht="48.75" customHeight="1" spans="1:11">
      <c r="A7" s="24" t="s">
        <v>64</v>
      </c>
      <c r="B7" s="25"/>
      <c r="C7" s="25"/>
      <c r="D7" s="26">
        <f>SUM(D6:D6)</f>
        <v>68635.19</v>
      </c>
      <c r="E7" s="26">
        <f>SUM(E6:E6)</f>
        <v>68635.19</v>
      </c>
      <c r="F7" s="26">
        <f>SUM(F6:F6)</f>
        <v>0</v>
      </c>
      <c r="G7" s="27">
        <f t="shared" ref="G7" si="0">E7/D7</f>
        <v>1</v>
      </c>
      <c r="H7" s="28" t="s">
        <v>17</v>
      </c>
      <c r="I7" s="31"/>
      <c r="J7" s="32"/>
      <c r="K7" s="13" t="s">
        <v>17</v>
      </c>
    </row>
  </sheetData>
  <mergeCells count="2">
    <mergeCell ref="A4:K4"/>
    <mergeCell ref="A7:C7"/>
  </mergeCells>
  <pageMargins left="0.708661417322835" right="0.708661417322835" top="1.1811023622047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9"/>
  <sheetViews>
    <sheetView workbookViewId="0">
      <selection activeCell="M9" sqref="M9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0.5" customWidth="1"/>
    <col min="9" max="9" width="13.625" customWidth="1"/>
    <col min="10" max="10" width="15.375" customWidth="1"/>
  </cols>
  <sheetData>
    <row r="4" ht="54" customHeight="1" spans="1:10">
      <c r="A4" s="9" t="s">
        <v>65</v>
      </c>
      <c r="B4" s="9"/>
      <c r="C4" s="9"/>
      <c r="D4" s="9"/>
      <c r="E4" s="9"/>
      <c r="F4" s="9"/>
      <c r="G4" s="9"/>
      <c r="H4" s="9"/>
      <c r="I4" s="9"/>
      <c r="J4" s="9"/>
    </row>
    <row r="5" ht="39.95" customHeight="1" spans="1:10">
      <c r="A5" s="10" t="s">
        <v>66</v>
      </c>
      <c r="B5" s="10" t="s">
        <v>67</v>
      </c>
      <c r="C5" s="10" t="s">
        <v>68</v>
      </c>
      <c r="D5" s="10" t="s">
        <v>69</v>
      </c>
      <c r="E5" s="10" t="s">
        <v>70</v>
      </c>
      <c r="F5" s="10" t="s">
        <v>71</v>
      </c>
      <c r="G5" s="10" t="s">
        <v>72</v>
      </c>
      <c r="H5" s="10" t="s">
        <v>73</v>
      </c>
      <c r="I5" s="10" t="s">
        <v>74</v>
      </c>
      <c r="J5" s="10" t="s">
        <v>75</v>
      </c>
    </row>
    <row r="6" ht="39.95" customHeight="1" spans="1:10">
      <c r="A6" s="11">
        <v>1</v>
      </c>
      <c r="B6" s="7" t="s">
        <v>76</v>
      </c>
      <c r="C6" s="7" t="s">
        <v>77</v>
      </c>
      <c r="D6" s="7" t="s">
        <v>78</v>
      </c>
      <c r="E6" s="11" t="s">
        <v>79</v>
      </c>
      <c r="F6" s="7" t="s">
        <v>80</v>
      </c>
      <c r="G6" s="7" t="s">
        <v>81</v>
      </c>
      <c r="H6" s="12">
        <v>3</v>
      </c>
      <c r="I6" s="7" t="s">
        <v>82</v>
      </c>
      <c r="J6" s="7" t="s">
        <v>83</v>
      </c>
    </row>
    <row r="7" ht="39.95" customHeight="1" spans="1:10">
      <c r="A7" s="13">
        <v>2</v>
      </c>
      <c r="B7" s="7" t="s">
        <v>76</v>
      </c>
      <c r="C7" s="7" t="s">
        <v>77</v>
      </c>
      <c r="D7" s="7" t="s">
        <v>78</v>
      </c>
      <c r="E7" s="11" t="s">
        <v>79</v>
      </c>
      <c r="F7" s="7" t="s">
        <v>84</v>
      </c>
      <c r="G7" s="7" t="s">
        <v>85</v>
      </c>
      <c r="H7" s="12">
        <v>3</v>
      </c>
      <c r="I7" s="7" t="s">
        <v>86</v>
      </c>
      <c r="J7" s="7" t="s">
        <v>87</v>
      </c>
    </row>
    <row r="8" ht="39.95" customHeight="1" spans="1:10">
      <c r="A8" s="13">
        <v>3</v>
      </c>
      <c r="B8" s="7" t="s">
        <v>76</v>
      </c>
      <c r="C8" s="7" t="s">
        <v>77</v>
      </c>
      <c r="D8" s="7" t="s">
        <v>78</v>
      </c>
      <c r="E8" s="11" t="s">
        <v>79</v>
      </c>
      <c r="F8" s="7" t="s">
        <v>88</v>
      </c>
      <c r="G8" s="7" t="s">
        <v>89</v>
      </c>
      <c r="H8" s="12">
        <v>3</v>
      </c>
      <c r="I8" s="7" t="s">
        <v>90</v>
      </c>
      <c r="J8" s="7" t="s">
        <v>91</v>
      </c>
    </row>
    <row r="9" ht="39.95" customHeight="1" spans="1:10">
      <c r="A9" s="13">
        <v>4</v>
      </c>
      <c r="B9" s="7" t="s">
        <v>76</v>
      </c>
      <c r="C9" s="7" t="s">
        <v>77</v>
      </c>
      <c r="D9" s="7" t="s">
        <v>78</v>
      </c>
      <c r="E9" s="11" t="s">
        <v>79</v>
      </c>
      <c r="F9" s="7" t="s">
        <v>92</v>
      </c>
      <c r="G9" s="7" t="s">
        <v>93</v>
      </c>
      <c r="H9" s="12">
        <v>3</v>
      </c>
      <c r="I9" s="7" t="s">
        <v>94</v>
      </c>
      <c r="J9" s="7" t="s">
        <v>95</v>
      </c>
    </row>
  </sheetData>
  <mergeCells count="1">
    <mergeCell ref="A4:J4"/>
  </mergeCells>
  <pageMargins left="1.04330708661417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1"/>
  <sheetViews>
    <sheetView tabSelected="1" workbookViewId="0">
      <selection activeCell="M15" sqref="M15"/>
    </sheetView>
  </sheetViews>
  <sheetFormatPr defaultColWidth="9" defaultRowHeight="13.5" outlineLevelCol="6"/>
  <cols>
    <col min="1" max="1" width="13.87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96</v>
      </c>
      <c r="B4" s="2"/>
      <c r="C4" s="2"/>
      <c r="D4" s="2"/>
      <c r="E4" s="2"/>
      <c r="F4" s="2"/>
      <c r="G4" s="2"/>
    </row>
    <row r="5" ht="38.25" customHeight="1" spans="1:7">
      <c r="A5" s="3" t="s">
        <v>97</v>
      </c>
      <c r="B5" s="3"/>
      <c r="C5" s="3"/>
      <c r="E5" s="4" t="s">
        <v>98</v>
      </c>
      <c r="F5" s="4"/>
      <c r="G5" s="4"/>
    </row>
    <row r="6" ht="24.95" customHeight="1" spans="1:7">
      <c r="A6" s="5" t="s">
        <v>66</v>
      </c>
      <c r="B6" s="5" t="s">
        <v>99</v>
      </c>
      <c r="C6" s="5" t="s">
        <v>100</v>
      </c>
      <c r="D6" s="5" t="s">
        <v>101</v>
      </c>
      <c r="E6" s="5" t="s">
        <v>102</v>
      </c>
      <c r="F6" s="5" t="s">
        <v>103</v>
      </c>
      <c r="G6" s="5" t="s">
        <v>104</v>
      </c>
    </row>
    <row r="7" ht="24.95" customHeight="1" spans="1:7">
      <c r="A7" s="5">
        <v>1</v>
      </c>
      <c r="B7" s="6">
        <v>45314</v>
      </c>
      <c r="C7" s="7" t="s">
        <v>80</v>
      </c>
      <c r="D7" s="8" t="s">
        <v>79</v>
      </c>
      <c r="E7" s="5" t="s">
        <v>83</v>
      </c>
      <c r="F7" s="5" t="s">
        <v>105</v>
      </c>
      <c r="G7" s="5" t="s">
        <v>106</v>
      </c>
    </row>
    <row r="8" ht="24.95" customHeight="1" spans="1:7">
      <c r="A8" s="5">
        <v>2</v>
      </c>
      <c r="B8" s="6">
        <v>45314</v>
      </c>
      <c r="C8" s="7" t="s">
        <v>84</v>
      </c>
      <c r="D8" s="8" t="s">
        <v>79</v>
      </c>
      <c r="E8" s="5" t="s">
        <v>87</v>
      </c>
      <c r="F8" s="5" t="s">
        <v>105</v>
      </c>
      <c r="G8" s="5" t="s">
        <v>106</v>
      </c>
    </row>
    <row r="9" ht="24.95" customHeight="1" spans="1:7">
      <c r="A9" s="5">
        <v>3</v>
      </c>
      <c r="B9" s="6">
        <v>45314</v>
      </c>
      <c r="C9" s="7" t="s">
        <v>88</v>
      </c>
      <c r="D9" s="8" t="s">
        <v>79</v>
      </c>
      <c r="E9" s="5" t="s">
        <v>91</v>
      </c>
      <c r="F9" s="5" t="s">
        <v>105</v>
      </c>
      <c r="G9" s="5" t="s">
        <v>106</v>
      </c>
    </row>
    <row r="10" ht="24.95" customHeight="1" spans="1:7">
      <c r="A10" s="5">
        <v>4</v>
      </c>
      <c r="B10" s="6">
        <v>45314</v>
      </c>
      <c r="C10" s="7" t="s">
        <v>92</v>
      </c>
      <c r="D10" s="8" t="s">
        <v>79</v>
      </c>
      <c r="E10" s="5" t="s">
        <v>95</v>
      </c>
      <c r="F10" s="5" t="s">
        <v>105</v>
      </c>
      <c r="G10" s="5" t="s">
        <v>106</v>
      </c>
    </row>
    <row r="11" ht="19.5" customHeight="1" spans="1:1">
      <c r="A11" t="s">
        <v>107</v>
      </c>
    </row>
  </sheetData>
  <mergeCells count="3">
    <mergeCell ref="A4:G4"/>
    <mergeCell ref="A5:C5"/>
    <mergeCell ref="E5:G5"/>
  </mergeCells>
  <pageMargins left="0.984251968503937" right="0.708661417322835" top="0.984251968503937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2024-01-23T08:32:00Z</cp:lastPrinted>
  <dcterms:modified xsi:type="dcterms:W3CDTF">2024-09-29T01:46:08Z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