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监测表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<sst xmlns="http://schemas.openxmlformats.org/spreadsheetml/2006/main" count="167" uniqueCount="61">
  <si>
    <t>附件2</t>
  </si>
  <si>
    <t>2021年一季度柳北区主要经济指标预计情况表</t>
  </si>
  <si>
    <t>指标</t>
  </si>
  <si>
    <t>2021年一季度预计</t>
  </si>
  <si>
    <t>2021年一季度 预计(三产调低)</t>
  </si>
  <si>
    <t>2021年全年 预计</t>
  </si>
  <si>
    <t>责任单位</t>
  </si>
  <si>
    <t>总量</t>
  </si>
  <si>
    <t>增速（%）</t>
  </si>
  <si>
    <t>增速%</t>
  </si>
  <si>
    <t>地区生产总值</t>
  </si>
  <si>
    <t>-</t>
  </si>
  <si>
    <t>区发改局</t>
  </si>
  <si>
    <t xml:space="preserve">  第一产业增加值</t>
  </si>
  <si>
    <t>区农业农村局</t>
  </si>
  <si>
    <t xml:space="preserve">  第二产业增加值</t>
  </si>
  <si>
    <t>区工信局、住建局</t>
  </si>
  <si>
    <t xml:space="preserve">    工业增加值</t>
  </si>
  <si>
    <t xml:space="preserve">    建筑业增加值</t>
  </si>
  <si>
    <t>区住建局</t>
  </si>
  <si>
    <t xml:space="preserve"> </t>
  </si>
  <si>
    <t xml:space="preserve">  第三产业增加值</t>
  </si>
  <si>
    <t>区商务局</t>
  </si>
  <si>
    <t>农林牧渔业总产值</t>
  </si>
  <si>
    <t>农业总产值</t>
  </si>
  <si>
    <t>林业总产值</t>
  </si>
  <si>
    <t>牧业总产值</t>
  </si>
  <si>
    <t>渔业总产值</t>
  </si>
  <si>
    <t>规上工业总产值（全辖区）</t>
  </si>
  <si>
    <t>区工信局</t>
  </si>
  <si>
    <t xml:space="preserve">  柳北口径规上工业产值</t>
  </si>
  <si>
    <t xml:space="preserve">  柳钢</t>
  </si>
  <si>
    <t>建筑业总产值</t>
  </si>
  <si>
    <t>建筑安装工程投资增速</t>
  </si>
  <si>
    <t>商品房销售面积（万平方米）</t>
  </si>
  <si>
    <t>限额以上批发业商品销售额</t>
  </si>
  <si>
    <t>限额以上零售业商品销售额</t>
  </si>
  <si>
    <t>限额以上住宿业营业额</t>
  </si>
  <si>
    <t>限额以上餐饮业营业额</t>
  </si>
  <si>
    <t>道路运输业营业收入增速*</t>
  </si>
  <si>
    <t>区交通运输局</t>
  </si>
  <si>
    <t>规模以上其他营利性服务业营业收入增速*</t>
  </si>
  <si>
    <t xml:space="preserve">  规上互联网和相关服务、软件和信息技术服务业营业收入*</t>
  </si>
  <si>
    <t xml:space="preserve">  规上租赁和商务服务业营业收入*</t>
  </si>
  <si>
    <t xml:space="preserve">  规上科学研究和技术服务业营业收入*</t>
  </si>
  <si>
    <t xml:space="preserve">  规上居民服务、修理和其他服务业营业收入*</t>
  </si>
  <si>
    <t xml:space="preserve">  规上文化、体育和娱乐业营业收入*</t>
  </si>
  <si>
    <t>科学研究和技术服务业工资总额</t>
  </si>
  <si>
    <t>区科技局</t>
  </si>
  <si>
    <t>文化、体育和娱乐业工资总额</t>
  </si>
  <si>
    <t>区文体广旅局</t>
  </si>
  <si>
    <t>水利、环境和公共设施管理工资总额</t>
  </si>
  <si>
    <t>区财政局</t>
  </si>
  <si>
    <t>教育工资总额</t>
  </si>
  <si>
    <t>卫生和社会工作工资总额</t>
  </si>
  <si>
    <t>公共管理、社会保障和社会组织工资总额</t>
  </si>
  <si>
    <t>固定资产投资</t>
  </si>
  <si>
    <t>培育企业上规入统（家）</t>
  </si>
  <si>
    <t xml:space="preserve">  工业（家）</t>
  </si>
  <si>
    <t xml:space="preserve">  贸易业（家）</t>
  </si>
  <si>
    <t xml:space="preserve">  服务业（家）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</si>
</sst>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 "/>
    <numFmt numFmtId="178" formatCode="0.00_);[Red]\(0.00\)"/>
    <numFmt numFmtId="179" formatCode="0.0_);[Red]\(0.0\)"/>
  </numFmts>
  <fonts count="35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16"/>
      <name val="Microsoft YaHei"/>
      <charset val="134"/>
    </font>
    <font>
      <b/>
      <sz val="12"/>
      <name val="华文仿宋"/>
      <charset val="134"/>
    </font>
    <font>
      <sz val="10"/>
      <name val="Microsoft YaHei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32" fillId="0" borderId="0">
      <alignment vertical="top"/>
      <protection locked="0"/>
    </xf>
    <xf numFmtId="0" fontId="14" fillId="9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6" fillId="2" borderId="0" xfId="0" applyNumberFormat="1" applyFont="1" applyFill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right" vertical="center"/>
    </xf>
    <xf numFmtId="179" fontId="8" fillId="2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2 4 3 3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pane xSplit="1" ySplit="8" topLeftCell="B9" activePane="bottomRight" state="frozen"/>
      <selection/>
      <selection pane="topRight"/>
      <selection pane="bottomLeft"/>
      <selection pane="bottomRight" activeCell="N25" sqref="N25"/>
    </sheetView>
  </sheetViews>
  <sheetFormatPr defaultColWidth="8.8" defaultRowHeight="14.25"/>
  <cols>
    <col min="1" max="1" width="36.25" style="2" customWidth="1"/>
    <col min="2" max="2" width="9.125" style="3" customWidth="1"/>
    <col min="3" max="3" width="14.625" style="3" customWidth="1"/>
    <col min="4" max="4" width="8" style="3" hidden="1" customWidth="1"/>
    <col min="5" max="5" width="6.95" style="3" hidden="1" customWidth="1"/>
    <col min="6" max="6" width="8.875" style="3" hidden="1" customWidth="1"/>
    <col min="7" max="7" width="7.5" style="3" hidden="1" customWidth="1"/>
    <col min="8" max="9" width="5.48333333333333" style="4" hidden="1" customWidth="1"/>
    <col min="10" max="10" width="6.125" style="4" hidden="1" customWidth="1"/>
    <col min="11" max="11" width="6" style="4" hidden="1" customWidth="1"/>
    <col min="12" max="12" width="20.125" style="3" customWidth="1"/>
    <col min="13" max="15" width="10.575" style="4" customWidth="1"/>
    <col min="16" max="20" width="8.98333333333333" style="4" customWidth="1"/>
    <col min="21" max="16384" width="8.8" style="4"/>
  </cols>
  <sheetData>
    <row r="1" ht="27" customHeight="1" spans="1:1">
      <c r="A1" s="5" t="s">
        <v>0</v>
      </c>
    </row>
    <row r="2" ht="2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9"/>
      <c r="N2" s="29"/>
      <c r="O2" s="29"/>
      <c r="P2" s="30"/>
      <c r="Q2" s="30"/>
      <c r="R2" s="30"/>
      <c r="S2" s="30"/>
      <c r="T2" s="30"/>
    </row>
    <row r="3" ht="23" customHeight="1" spans="1:20">
      <c r="A3" s="7"/>
      <c r="B3" s="7"/>
      <c r="C3" s="7"/>
      <c r="D3" s="7"/>
      <c r="E3" s="7"/>
      <c r="F3" s="7"/>
      <c r="G3" s="7"/>
      <c r="H3" s="8"/>
      <c r="I3" s="8"/>
      <c r="J3" s="8"/>
      <c r="K3" s="8"/>
      <c r="L3" s="31"/>
      <c r="M3" s="29"/>
      <c r="N3" s="29"/>
      <c r="O3" s="29"/>
      <c r="P3" s="30"/>
      <c r="Q3" s="30"/>
      <c r="R3" s="30"/>
      <c r="S3" s="30"/>
      <c r="T3" s="30"/>
    </row>
    <row r="4" ht="16.5" spans="1:20">
      <c r="A4" s="9" t="s">
        <v>2</v>
      </c>
      <c r="B4" s="10" t="s">
        <v>3</v>
      </c>
      <c r="C4" s="11"/>
      <c r="D4" s="12" t="s">
        <v>4</v>
      </c>
      <c r="E4" s="12"/>
      <c r="F4" s="10" t="s">
        <v>5</v>
      </c>
      <c r="G4" s="11"/>
      <c r="H4" s="13"/>
      <c r="I4" s="13"/>
      <c r="J4" s="13"/>
      <c r="K4" s="13"/>
      <c r="L4" s="32" t="s">
        <v>6</v>
      </c>
      <c r="M4" s="29"/>
      <c r="N4" s="29"/>
      <c r="O4" s="29"/>
      <c r="P4" s="30"/>
      <c r="Q4" s="30"/>
      <c r="R4" s="30"/>
      <c r="S4" s="30"/>
      <c r="T4" s="30"/>
    </row>
    <row r="5" ht="12" customHeight="1" spans="1:20">
      <c r="A5" s="14"/>
      <c r="B5" s="11"/>
      <c r="C5" s="11"/>
      <c r="D5" s="12"/>
      <c r="E5" s="12"/>
      <c r="F5" s="11"/>
      <c r="G5" s="11"/>
      <c r="H5" s="13"/>
      <c r="I5" s="13"/>
      <c r="J5" s="13"/>
      <c r="K5" s="13"/>
      <c r="L5" s="33"/>
      <c r="M5" s="29"/>
      <c r="N5" s="29"/>
      <c r="O5" s="29"/>
      <c r="P5" s="30"/>
      <c r="Q5" s="30"/>
      <c r="R5" s="30"/>
      <c r="S5" s="30"/>
      <c r="T5" s="30"/>
    </row>
    <row r="6" ht="19" customHeight="1" spans="1:20">
      <c r="A6" s="14"/>
      <c r="B6" s="10" t="s">
        <v>7</v>
      </c>
      <c r="C6" s="10" t="s">
        <v>8</v>
      </c>
      <c r="D6" s="10" t="s">
        <v>7</v>
      </c>
      <c r="E6" s="10" t="s">
        <v>9</v>
      </c>
      <c r="F6" s="10" t="s">
        <v>7</v>
      </c>
      <c r="G6" s="10" t="s">
        <v>9</v>
      </c>
      <c r="H6" s="15" t="s">
        <v>7</v>
      </c>
      <c r="I6" s="15" t="s">
        <v>9</v>
      </c>
      <c r="J6" s="15" t="s">
        <v>7</v>
      </c>
      <c r="K6" s="15" t="s">
        <v>9</v>
      </c>
      <c r="L6" s="34"/>
      <c r="M6" s="29"/>
      <c r="N6" s="29"/>
      <c r="O6" s="29"/>
      <c r="P6" s="30"/>
      <c r="Q6" s="30"/>
      <c r="R6" s="30"/>
      <c r="S6" s="30"/>
      <c r="T6" s="30"/>
    </row>
    <row r="7" ht="18" customHeight="1" spans="1:20">
      <c r="A7" s="16" t="s">
        <v>10</v>
      </c>
      <c r="B7" s="17" t="s">
        <v>11</v>
      </c>
      <c r="C7" s="17">
        <v>13.5</v>
      </c>
      <c r="D7" s="17">
        <f>D8+D9+D12</f>
        <v>156.83</v>
      </c>
      <c r="E7" s="17">
        <v>13.5</v>
      </c>
      <c r="F7" s="18">
        <f>F8+F9+F12</f>
        <v>723.23</v>
      </c>
      <c r="G7" s="18">
        <v>8.5</v>
      </c>
      <c r="H7" s="19">
        <f>H8+H9+H12</f>
        <v>658.83</v>
      </c>
      <c r="I7" s="19">
        <v>7.5</v>
      </c>
      <c r="J7" s="19">
        <f>J8+J9+J12</f>
        <v>662</v>
      </c>
      <c r="K7" s="19">
        <v>8</v>
      </c>
      <c r="L7" s="35" t="s">
        <v>12</v>
      </c>
      <c r="M7" s="29"/>
      <c r="N7" s="29"/>
      <c r="O7" s="29"/>
      <c r="P7" s="30"/>
      <c r="Q7" s="30"/>
      <c r="R7" s="30"/>
      <c r="S7" s="30"/>
      <c r="T7" s="30"/>
    </row>
    <row r="8" ht="18" customHeight="1" spans="1:20">
      <c r="A8" s="16" t="s">
        <v>13</v>
      </c>
      <c r="B8" s="17" t="s">
        <v>11</v>
      </c>
      <c r="C8" s="17">
        <v>2</v>
      </c>
      <c r="D8" s="17">
        <v>1.31</v>
      </c>
      <c r="E8" s="17">
        <v>2</v>
      </c>
      <c r="F8" s="18">
        <v>11.81</v>
      </c>
      <c r="G8" s="18">
        <v>1</v>
      </c>
      <c r="H8" s="19">
        <v>11.5</v>
      </c>
      <c r="I8" s="19">
        <v>1</v>
      </c>
      <c r="J8" s="19">
        <v>11.5</v>
      </c>
      <c r="K8" s="19">
        <v>1</v>
      </c>
      <c r="L8" s="35" t="s">
        <v>14</v>
      </c>
      <c r="M8" s="29"/>
      <c r="N8" s="29"/>
      <c r="O8" s="29"/>
      <c r="P8" s="30"/>
      <c r="Q8" s="30"/>
      <c r="R8" s="30"/>
      <c r="S8" s="30"/>
      <c r="T8" s="30"/>
    </row>
    <row r="9" ht="18" customHeight="1" spans="1:20">
      <c r="A9" s="16" t="s">
        <v>15</v>
      </c>
      <c r="B9" s="17" t="s">
        <v>11</v>
      </c>
      <c r="C9" s="17">
        <v>14.3</v>
      </c>
      <c r="D9" s="20">
        <v>89.65</v>
      </c>
      <c r="E9" s="20">
        <v>16.8</v>
      </c>
      <c r="F9" s="18">
        <v>427.96</v>
      </c>
      <c r="G9" s="18">
        <v>10</v>
      </c>
      <c r="H9" s="19">
        <v>389.26</v>
      </c>
      <c r="I9" s="19">
        <v>9.3</v>
      </c>
      <c r="J9" s="19">
        <v>391.32</v>
      </c>
      <c r="K9" s="19">
        <v>9.6</v>
      </c>
      <c r="L9" s="35" t="s">
        <v>16</v>
      </c>
      <c r="M9" s="29"/>
      <c r="N9" s="29"/>
      <c r="O9" s="29"/>
      <c r="P9" s="30"/>
      <c r="Q9" s="30"/>
      <c r="R9" s="30"/>
      <c r="S9" s="30"/>
      <c r="T9" s="30"/>
    </row>
    <row r="10" ht="18" customHeight="1" spans="1:20">
      <c r="A10" s="16" t="s">
        <v>17</v>
      </c>
      <c r="B10" s="17" t="s">
        <v>11</v>
      </c>
      <c r="C10" s="17">
        <v>15.7</v>
      </c>
      <c r="D10" s="20">
        <v>80.05</v>
      </c>
      <c r="E10" s="20">
        <v>18.6</v>
      </c>
      <c r="F10" s="18">
        <v>378.19</v>
      </c>
      <c r="G10" s="18">
        <v>11.5</v>
      </c>
      <c r="H10" s="19">
        <v>342.07</v>
      </c>
      <c r="I10" s="19">
        <v>10.3</v>
      </c>
      <c r="J10" s="19">
        <v>344.13</v>
      </c>
      <c r="K10" s="19">
        <v>10.8</v>
      </c>
      <c r="L10" s="35" t="s">
        <v>16</v>
      </c>
      <c r="M10" s="29"/>
      <c r="N10" s="29"/>
      <c r="O10" s="29"/>
      <c r="P10" s="30"/>
      <c r="Q10" s="30"/>
      <c r="R10" s="30"/>
      <c r="S10" s="30"/>
      <c r="T10" s="30"/>
    </row>
    <row r="11" ht="18" customHeight="1" spans="1:20">
      <c r="A11" s="16" t="s">
        <v>18</v>
      </c>
      <c r="B11" s="17" t="s">
        <v>11</v>
      </c>
      <c r="C11" s="17">
        <v>2.4</v>
      </c>
      <c r="D11" s="17">
        <v>9.76</v>
      </c>
      <c r="E11" s="17">
        <v>2</v>
      </c>
      <c r="F11" s="18">
        <v>50.56</v>
      </c>
      <c r="G11" s="18">
        <v>3</v>
      </c>
      <c r="H11" s="19">
        <v>47.9</v>
      </c>
      <c r="I11" s="19">
        <v>3</v>
      </c>
      <c r="J11" s="19">
        <v>49.9</v>
      </c>
      <c r="K11" s="19">
        <v>3</v>
      </c>
      <c r="L11" s="35" t="s">
        <v>19</v>
      </c>
      <c r="M11" s="29"/>
      <c r="N11" s="29" t="s">
        <v>20</v>
      </c>
      <c r="O11" s="29"/>
      <c r="P11" s="30"/>
      <c r="Q11" s="30"/>
      <c r="R11" s="30"/>
      <c r="S11" s="30"/>
      <c r="T11" s="30"/>
    </row>
    <row r="12" ht="18" customHeight="1" spans="1:20">
      <c r="A12" s="16" t="s">
        <v>21</v>
      </c>
      <c r="B12" s="17" t="s">
        <v>11</v>
      </c>
      <c r="C12" s="17">
        <v>13</v>
      </c>
      <c r="D12" s="20">
        <v>65.87</v>
      </c>
      <c r="E12" s="20">
        <v>9.5</v>
      </c>
      <c r="F12" s="18">
        <v>283.46</v>
      </c>
      <c r="G12" s="18">
        <v>7</v>
      </c>
      <c r="H12" s="19">
        <v>258.07</v>
      </c>
      <c r="I12" s="19">
        <v>6</v>
      </c>
      <c r="J12" s="19">
        <v>259.18</v>
      </c>
      <c r="K12" s="36">
        <v>6</v>
      </c>
      <c r="L12" s="35" t="s">
        <v>22</v>
      </c>
      <c r="M12" s="29"/>
      <c r="N12" s="29"/>
      <c r="O12" s="29"/>
      <c r="P12" s="30"/>
      <c r="Q12" s="30"/>
      <c r="R12" s="30"/>
      <c r="S12" s="30"/>
      <c r="T12" s="30"/>
    </row>
    <row r="13" ht="18" customHeight="1" spans="1:20">
      <c r="A13" s="16" t="s">
        <v>23</v>
      </c>
      <c r="B13" s="17" t="s">
        <v>11</v>
      </c>
      <c r="C13" s="17">
        <v>3</v>
      </c>
      <c r="D13" s="17">
        <v>2.78</v>
      </c>
      <c r="E13" s="17">
        <v>3</v>
      </c>
      <c r="F13" s="18">
        <v>21.11</v>
      </c>
      <c r="G13" s="18">
        <v>2</v>
      </c>
      <c r="H13" s="19">
        <v>20.7</v>
      </c>
      <c r="I13" s="19">
        <v>2</v>
      </c>
      <c r="J13" s="19">
        <v>20.7</v>
      </c>
      <c r="K13" s="36">
        <v>2</v>
      </c>
      <c r="L13" s="35" t="s">
        <v>14</v>
      </c>
      <c r="M13" s="29"/>
      <c r="N13" s="29"/>
      <c r="O13" s="29"/>
      <c r="P13" s="30"/>
      <c r="Q13" s="30"/>
      <c r="R13" s="30"/>
      <c r="S13" s="30"/>
      <c r="T13" s="30"/>
    </row>
    <row r="14" ht="18" hidden="1" customHeight="1" spans="1:20">
      <c r="A14" s="21" t="s">
        <v>24</v>
      </c>
      <c r="B14" s="17" t="s">
        <v>11</v>
      </c>
      <c r="C14" s="17"/>
      <c r="D14" s="17"/>
      <c r="E14" s="17"/>
      <c r="F14" s="18"/>
      <c r="G14" s="18"/>
      <c r="H14" s="19">
        <v>13.24</v>
      </c>
      <c r="I14" s="19">
        <v>5</v>
      </c>
      <c r="J14" s="19">
        <v>13.24</v>
      </c>
      <c r="K14" s="19">
        <v>5</v>
      </c>
      <c r="L14" s="35"/>
      <c r="M14" s="29"/>
      <c r="N14" s="29"/>
      <c r="O14" s="29"/>
      <c r="P14" s="30"/>
      <c r="Q14" s="30"/>
      <c r="R14" s="30"/>
      <c r="S14" s="30"/>
      <c r="T14" s="30"/>
    </row>
    <row r="15" ht="18" hidden="1" customHeight="1" spans="1:20">
      <c r="A15" s="21" t="s">
        <v>25</v>
      </c>
      <c r="B15" s="17" t="s">
        <v>11</v>
      </c>
      <c r="C15" s="17"/>
      <c r="D15" s="17"/>
      <c r="E15" s="17"/>
      <c r="F15" s="18"/>
      <c r="G15" s="18"/>
      <c r="H15" s="19">
        <v>0.7</v>
      </c>
      <c r="I15" s="19">
        <v>6.5</v>
      </c>
      <c r="J15" s="19">
        <v>0.7</v>
      </c>
      <c r="K15" s="19">
        <v>6.5</v>
      </c>
      <c r="L15" s="35"/>
      <c r="M15" s="29"/>
      <c r="N15" s="29"/>
      <c r="O15" s="29"/>
      <c r="P15" s="30"/>
      <c r="Q15" s="30"/>
      <c r="R15" s="30"/>
      <c r="S15" s="30"/>
      <c r="T15" s="30"/>
    </row>
    <row r="16" ht="18" hidden="1" customHeight="1" spans="1:20">
      <c r="A16" s="21" t="s">
        <v>26</v>
      </c>
      <c r="B16" s="17" t="s">
        <v>11</v>
      </c>
      <c r="C16" s="17"/>
      <c r="D16" s="17"/>
      <c r="E16" s="17"/>
      <c r="F16" s="18"/>
      <c r="G16" s="18"/>
      <c r="H16" s="19">
        <v>4.81</v>
      </c>
      <c r="I16" s="19">
        <v>0.1</v>
      </c>
      <c r="J16" s="19">
        <v>4.81</v>
      </c>
      <c r="K16" s="19">
        <v>0.1</v>
      </c>
      <c r="L16" s="35"/>
      <c r="M16" s="29"/>
      <c r="N16" s="29"/>
      <c r="O16" s="29"/>
      <c r="P16" s="30"/>
      <c r="Q16" s="30"/>
      <c r="R16" s="30"/>
      <c r="S16" s="30"/>
      <c r="T16" s="30"/>
    </row>
    <row r="17" ht="18" hidden="1" customHeight="1" spans="1:20">
      <c r="A17" s="21" t="s">
        <v>27</v>
      </c>
      <c r="B17" s="17" t="s">
        <v>11</v>
      </c>
      <c r="C17" s="17"/>
      <c r="D17" s="17"/>
      <c r="E17" s="17"/>
      <c r="F17" s="18"/>
      <c r="G17" s="18"/>
      <c r="H17" s="19">
        <v>1.07</v>
      </c>
      <c r="I17" s="19">
        <v>5.5</v>
      </c>
      <c r="J17" s="19">
        <v>1.07</v>
      </c>
      <c r="K17" s="19">
        <v>5.5</v>
      </c>
      <c r="L17" s="35"/>
      <c r="M17" s="29"/>
      <c r="N17" s="29"/>
      <c r="O17" s="29"/>
      <c r="P17" s="30"/>
      <c r="Q17" s="30"/>
      <c r="R17" s="30"/>
      <c r="S17" s="30"/>
      <c r="T17" s="30"/>
    </row>
    <row r="18" ht="18" customHeight="1" spans="1:20">
      <c r="A18" s="21" t="s">
        <v>28</v>
      </c>
      <c r="B18" s="17" t="s">
        <v>11</v>
      </c>
      <c r="C18" s="17">
        <v>19.5</v>
      </c>
      <c r="D18" s="20">
        <v>288</v>
      </c>
      <c r="E18" s="20">
        <v>22</v>
      </c>
      <c r="F18" s="18">
        <v>1249</v>
      </c>
      <c r="G18" s="18">
        <v>12</v>
      </c>
      <c r="H18" s="19">
        <v>1162</v>
      </c>
      <c r="I18" s="19">
        <v>12</v>
      </c>
      <c r="J18" s="19">
        <v>1162</v>
      </c>
      <c r="K18" s="19">
        <v>12</v>
      </c>
      <c r="L18" s="35" t="s">
        <v>29</v>
      </c>
      <c r="M18" s="29"/>
      <c r="N18" s="29"/>
      <c r="O18" s="29"/>
      <c r="P18" s="30"/>
      <c r="Q18" s="30"/>
      <c r="R18" s="30"/>
      <c r="S18" s="30"/>
      <c r="T18" s="30"/>
    </row>
    <row r="19" ht="18" customHeight="1" spans="1:20">
      <c r="A19" s="21" t="s">
        <v>30</v>
      </c>
      <c r="B19" s="17" t="s">
        <v>11</v>
      </c>
      <c r="C19" s="17">
        <v>63.1</v>
      </c>
      <c r="D19" s="17">
        <v>55</v>
      </c>
      <c r="E19" s="17">
        <v>56</v>
      </c>
      <c r="F19" s="18">
        <v>220</v>
      </c>
      <c r="G19" s="18">
        <v>6</v>
      </c>
      <c r="H19" s="19">
        <v>255.2</v>
      </c>
      <c r="I19" s="19">
        <v>1.9</v>
      </c>
      <c r="J19" s="19">
        <v>255.2</v>
      </c>
      <c r="K19" s="19">
        <v>1.9</v>
      </c>
      <c r="L19" s="35" t="s">
        <v>29</v>
      </c>
      <c r="M19" s="29"/>
      <c r="N19" s="29"/>
      <c r="O19" s="29"/>
      <c r="P19" s="30"/>
      <c r="Q19" s="30"/>
      <c r="R19" s="30"/>
      <c r="S19" s="30"/>
      <c r="T19" s="30"/>
    </row>
    <row r="20" ht="18" hidden="1" customHeight="1" spans="1:20">
      <c r="A20" s="21" t="s">
        <v>31</v>
      </c>
      <c r="B20" s="17" t="s">
        <v>11</v>
      </c>
      <c r="C20" s="17">
        <v>9</v>
      </c>
      <c r="D20" s="17" t="s">
        <v>11</v>
      </c>
      <c r="E20" s="20">
        <v>16</v>
      </c>
      <c r="F20" s="18" t="s">
        <v>11</v>
      </c>
      <c r="G20" s="18">
        <v>15</v>
      </c>
      <c r="H20" s="19"/>
      <c r="I20" s="19"/>
      <c r="J20" s="19"/>
      <c r="K20" s="19"/>
      <c r="L20" s="35"/>
      <c r="M20" s="29"/>
      <c r="N20" s="29"/>
      <c r="O20" s="29"/>
      <c r="P20" s="30"/>
      <c r="Q20" s="30"/>
      <c r="R20" s="30"/>
      <c r="S20" s="30"/>
      <c r="T20" s="30"/>
    </row>
    <row r="21" ht="18" customHeight="1" spans="1:20">
      <c r="A21" s="21" t="s">
        <v>32</v>
      </c>
      <c r="B21" s="17" t="s">
        <v>11</v>
      </c>
      <c r="C21" s="17">
        <v>15.8</v>
      </c>
      <c r="D21" s="20">
        <v>55</v>
      </c>
      <c r="E21" s="20">
        <v>10</v>
      </c>
      <c r="F21" s="18">
        <f>H21*1.15</f>
        <v>355.879</v>
      </c>
      <c r="G21" s="18">
        <v>15</v>
      </c>
      <c r="H21" s="19">
        <v>309.46</v>
      </c>
      <c r="I21" s="19">
        <v>8.5</v>
      </c>
      <c r="J21" s="19">
        <v>309.46</v>
      </c>
      <c r="K21" s="19">
        <v>8.5</v>
      </c>
      <c r="L21" s="35" t="s">
        <v>19</v>
      </c>
      <c r="M21" s="29"/>
      <c r="N21" s="29"/>
      <c r="O21" s="29"/>
      <c r="P21" s="30"/>
      <c r="Q21" s="30"/>
      <c r="R21" s="30"/>
      <c r="S21" s="30"/>
      <c r="T21" s="30"/>
    </row>
    <row r="22" ht="18" customHeight="1" spans="1:20">
      <c r="A22" s="21" t="s">
        <v>33</v>
      </c>
      <c r="B22" s="17" t="s">
        <v>11</v>
      </c>
      <c r="C22" s="17">
        <v>23.6</v>
      </c>
      <c r="D22" s="17" t="s">
        <v>11</v>
      </c>
      <c r="E22" s="17">
        <v>17</v>
      </c>
      <c r="F22" s="18" t="s">
        <v>11</v>
      </c>
      <c r="G22" s="18">
        <v>15</v>
      </c>
      <c r="H22" s="19" t="s">
        <v>11</v>
      </c>
      <c r="I22" s="19">
        <v>11.8</v>
      </c>
      <c r="J22" s="19" t="s">
        <v>11</v>
      </c>
      <c r="K22" s="19">
        <v>11.8</v>
      </c>
      <c r="L22" s="35" t="s">
        <v>19</v>
      </c>
      <c r="M22" s="29"/>
      <c r="N22" s="29"/>
      <c r="O22" s="29"/>
      <c r="P22" s="30"/>
      <c r="Q22" s="30"/>
      <c r="R22" s="30"/>
      <c r="S22" s="30"/>
      <c r="T22" s="30"/>
    </row>
    <row r="23" ht="18" customHeight="1" spans="1:20">
      <c r="A23" s="21" t="s">
        <v>34</v>
      </c>
      <c r="B23" s="17" t="s">
        <v>11</v>
      </c>
      <c r="C23" s="17">
        <v>29.6</v>
      </c>
      <c r="D23" s="20">
        <v>12</v>
      </c>
      <c r="E23" s="20">
        <v>15</v>
      </c>
      <c r="F23" s="22">
        <f>H23*1.25</f>
        <v>67.7375</v>
      </c>
      <c r="G23" s="18">
        <v>25</v>
      </c>
      <c r="H23" s="19">
        <v>54.19</v>
      </c>
      <c r="I23" s="19">
        <v>-1.7</v>
      </c>
      <c r="J23" s="19">
        <v>54.19</v>
      </c>
      <c r="K23" s="19">
        <v>-1.7</v>
      </c>
      <c r="L23" s="35" t="s">
        <v>19</v>
      </c>
      <c r="M23" s="29"/>
      <c r="N23" s="29"/>
      <c r="O23" s="29"/>
      <c r="P23" s="30"/>
      <c r="Q23" s="30"/>
      <c r="R23" s="30"/>
      <c r="S23" s="30"/>
      <c r="T23" s="30"/>
    </row>
    <row r="24" ht="18" customHeight="1" spans="1:20">
      <c r="A24" s="21" t="s">
        <v>35</v>
      </c>
      <c r="B24" s="17" t="s">
        <v>11</v>
      </c>
      <c r="C24" s="17">
        <v>22.7</v>
      </c>
      <c r="D24" s="23">
        <v>144.58</v>
      </c>
      <c r="E24" s="17">
        <v>19.5</v>
      </c>
      <c r="F24" s="18">
        <f>H24*1.2</f>
        <v>740.4</v>
      </c>
      <c r="G24" s="18">
        <v>20</v>
      </c>
      <c r="H24" s="19">
        <v>617</v>
      </c>
      <c r="I24" s="19">
        <v>28.7</v>
      </c>
      <c r="J24" s="19">
        <v>617</v>
      </c>
      <c r="K24" s="19">
        <v>28.7</v>
      </c>
      <c r="L24" s="35" t="s">
        <v>22</v>
      </c>
      <c r="M24" s="29"/>
      <c r="N24" s="29"/>
      <c r="O24" s="29"/>
      <c r="P24" s="30"/>
      <c r="Q24" s="30"/>
      <c r="R24" s="30"/>
      <c r="S24" s="30"/>
      <c r="T24" s="30"/>
    </row>
    <row r="25" ht="18" customHeight="1" spans="1:20">
      <c r="A25" s="21" t="s">
        <v>36</v>
      </c>
      <c r="B25" s="17" t="s">
        <v>11</v>
      </c>
      <c r="C25" s="17">
        <v>56.5</v>
      </c>
      <c r="D25" s="20">
        <v>5.8</v>
      </c>
      <c r="E25" s="20">
        <v>40</v>
      </c>
      <c r="F25" s="22">
        <f>H25*1.15</f>
        <v>19.665</v>
      </c>
      <c r="G25" s="18">
        <v>15</v>
      </c>
      <c r="H25" s="19">
        <v>17.1</v>
      </c>
      <c r="I25" s="19">
        <v>-26.8</v>
      </c>
      <c r="J25" s="19">
        <v>17.1</v>
      </c>
      <c r="K25" s="19">
        <v>-26.8</v>
      </c>
      <c r="L25" s="35" t="s">
        <v>22</v>
      </c>
      <c r="M25" s="29"/>
      <c r="N25" s="29"/>
      <c r="O25" s="29"/>
      <c r="P25" s="30"/>
      <c r="Q25" s="30"/>
      <c r="R25" s="30"/>
      <c r="S25" s="30"/>
      <c r="T25" s="30"/>
    </row>
    <row r="26" ht="18" customHeight="1" spans="1:20">
      <c r="A26" s="21" t="s">
        <v>37</v>
      </c>
      <c r="B26" s="17" t="s">
        <v>11</v>
      </c>
      <c r="C26" s="17">
        <v>66.6</v>
      </c>
      <c r="D26" s="17">
        <v>0.32</v>
      </c>
      <c r="E26" s="17">
        <v>62.5</v>
      </c>
      <c r="F26" s="18">
        <f>H26*1.1</f>
        <v>2.86</v>
      </c>
      <c r="G26" s="18">
        <v>10</v>
      </c>
      <c r="H26" s="19">
        <v>2.6</v>
      </c>
      <c r="I26" s="19">
        <v>10.7</v>
      </c>
      <c r="J26" s="19">
        <v>2.6</v>
      </c>
      <c r="K26" s="19">
        <v>10.7</v>
      </c>
      <c r="L26" s="35" t="s">
        <v>22</v>
      </c>
      <c r="M26" s="29"/>
      <c r="N26" s="29"/>
      <c r="O26" s="29"/>
      <c r="P26" s="30"/>
      <c r="Q26" s="30"/>
      <c r="R26" s="30"/>
      <c r="S26" s="30"/>
      <c r="T26" s="30"/>
    </row>
    <row r="27" ht="18" customHeight="1" spans="1:20">
      <c r="A27" s="21" t="s">
        <v>38</v>
      </c>
      <c r="B27" s="17" t="s">
        <v>11</v>
      </c>
      <c r="C27" s="17">
        <v>100</v>
      </c>
      <c r="D27" s="17">
        <v>0.56</v>
      </c>
      <c r="E27" s="17">
        <v>63</v>
      </c>
      <c r="F27" s="18">
        <f>H27*1.1</f>
        <v>2.75</v>
      </c>
      <c r="G27" s="18">
        <v>10</v>
      </c>
      <c r="H27" s="19">
        <v>2.5</v>
      </c>
      <c r="I27" s="19">
        <v>13.6</v>
      </c>
      <c r="J27" s="19">
        <v>2.5</v>
      </c>
      <c r="K27" s="19">
        <v>13.6</v>
      </c>
      <c r="L27" s="35" t="s">
        <v>22</v>
      </c>
      <c r="M27" s="29"/>
      <c r="N27" s="29"/>
      <c r="O27" s="29"/>
      <c r="P27" s="30"/>
      <c r="Q27" s="30"/>
      <c r="R27" s="30"/>
      <c r="S27" s="30"/>
      <c r="T27" s="30"/>
    </row>
    <row r="28" ht="18" customHeight="1" spans="1:20">
      <c r="A28" s="21" t="s">
        <v>39</v>
      </c>
      <c r="B28" s="17" t="s">
        <v>11</v>
      </c>
      <c r="C28" s="17">
        <v>23.76</v>
      </c>
      <c r="D28" s="17"/>
      <c r="E28" s="17">
        <v>30</v>
      </c>
      <c r="F28" s="22">
        <f>H28*1.2</f>
        <v>17.412</v>
      </c>
      <c r="G28" s="18">
        <v>20</v>
      </c>
      <c r="H28" s="19">
        <v>14.51</v>
      </c>
      <c r="I28" s="19">
        <v>31.9</v>
      </c>
      <c r="J28" s="25">
        <v>14.51</v>
      </c>
      <c r="K28" s="19">
        <v>31.9</v>
      </c>
      <c r="L28" s="35" t="s">
        <v>40</v>
      </c>
      <c r="M28" s="29"/>
      <c r="N28" s="29"/>
      <c r="O28" s="29"/>
      <c r="P28" s="30"/>
      <c r="Q28" s="30"/>
      <c r="R28" s="30"/>
      <c r="S28" s="30"/>
      <c r="T28" s="30"/>
    </row>
    <row r="29" ht="30" customHeight="1" spans="1:20">
      <c r="A29" s="24" t="s">
        <v>41</v>
      </c>
      <c r="B29" s="17" t="s">
        <v>11</v>
      </c>
      <c r="C29" s="17">
        <v>42</v>
      </c>
      <c r="D29" s="20">
        <v>6.9</v>
      </c>
      <c r="E29" s="20">
        <v>25</v>
      </c>
      <c r="F29" s="18">
        <f>H29*1.15</f>
        <v>133.055</v>
      </c>
      <c r="G29" s="18">
        <v>15</v>
      </c>
      <c r="H29" s="19">
        <v>115.7</v>
      </c>
      <c r="I29" s="19">
        <v>33.58</v>
      </c>
      <c r="J29" s="25">
        <v>115.7</v>
      </c>
      <c r="K29" s="37">
        <v>33.58</v>
      </c>
      <c r="L29" s="35" t="s">
        <v>22</v>
      </c>
      <c r="M29" s="29"/>
      <c r="N29" s="29"/>
      <c r="O29" s="29"/>
      <c r="P29" s="30"/>
      <c r="Q29" s="30"/>
      <c r="R29" s="30"/>
      <c r="S29" s="30"/>
      <c r="T29" s="30"/>
    </row>
    <row r="30" ht="18" hidden="1" customHeight="1" spans="1:20">
      <c r="A30" s="21" t="s">
        <v>42</v>
      </c>
      <c r="B30" s="17"/>
      <c r="C30" s="17"/>
      <c r="D30" s="17"/>
      <c r="E30" s="17"/>
      <c r="F30" s="10"/>
      <c r="G30" s="10"/>
      <c r="H30" s="25">
        <v>0.91</v>
      </c>
      <c r="I30" s="25">
        <v>116.82</v>
      </c>
      <c r="J30" s="25">
        <v>0.91</v>
      </c>
      <c r="K30" s="37">
        <v>116.82</v>
      </c>
      <c r="L30" s="35"/>
      <c r="M30" s="29"/>
      <c r="N30" s="29"/>
      <c r="O30" s="29"/>
      <c r="P30" s="30"/>
      <c r="Q30" s="30"/>
      <c r="R30" s="30"/>
      <c r="S30" s="30"/>
      <c r="T30" s="30"/>
    </row>
    <row r="31" ht="18" hidden="1" customHeight="1" spans="1:20">
      <c r="A31" s="21" t="s">
        <v>43</v>
      </c>
      <c r="B31" s="17"/>
      <c r="C31" s="17"/>
      <c r="D31" s="17"/>
      <c r="E31" s="17"/>
      <c r="F31" s="10"/>
      <c r="G31" s="10"/>
      <c r="H31" s="25">
        <v>108.68</v>
      </c>
      <c r="I31" s="25">
        <v>32.54</v>
      </c>
      <c r="J31" s="25">
        <v>108.68</v>
      </c>
      <c r="K31" s="37">
        <v>32.54</v>
      </c>
      <c r="L31" s="35"/>
      <c r="M31" s="29"/>
      <c r="N31" s="29"/>
      <c r="O31" s="29"/>
      <c r="P31" s="30"/>
      <c r="Q31" s="30"/>
      <c r="R31" s="30"/>
      <c r="S31" s="30"/>
      <c r="T31" s="30"/>
    </row>
    <row r="32" ht="18" hidden="1" customHeight="1" spans="1:20">
      <c r="A32" s="21" t="s">
        <v>44</v>
      </c>
      <c r="B32" s="17"/>
      <c r="C32" s="17"/>
      <c r="D32" s="17"/>
      <c r="E32" s="17"/>
      <c r="F32" s="10"/>
      <c r="G32" s="10"/>
      <c r="H32" s="25">
        <v>5.86</v>
      </c>
      <c r="I32" s="25">
        <v>50.73</v>
      </c>
      <c r="J32" s="25">
        <v>5.86</v>
      </c>
      <c r="K32" s="37">
        <v>50.73</v>
      </c>
      <c r="L32" s="35"/>
      <c r="M32" s="29"/>
      <c r="N32" s="29"/>
      <c r="O32" s="29"/>
      <c r="P32" s="30"/>
      <c r="Q32" s="30"/>
      <c r="R32" s="30"/>
      <c r="S32" s="30"/>
      <c r="T32" s="30"/>
    </row>
    <row r="33" ht="18" hidden="1" customHeight="1" spans="1:20">
      <c r="A33" s="21" t="s">
        <v>45</v>
      </c>
      <c r="B33" s="17"/>
      <c r="C33" s="17"/>
      <c r="D33" s="17"/>
      <c r="E33" s="17"/>
      <c r="F33" s="10"/>
      <c r="G33" s="10"/>
      <c r="H33" s="25">
        <v>0.14</v>
      </c>
      <c r="I33" s="25">
        <v>-9.44</v>
      </c>
      <c r="J33" s="25">
        <v>0.14</v>
      </c>
      <c r="K33" s="38">
        <v>-9.44</v>
      </c>
      <c r="L33" s="35"/>
      <c r="M33" s="29"/>
      <c r="N33" s="29"/>
      <c r="O33" s="29"/>
      <c r="P33" s="30"/>
      <c r="Q33" s="30"/>
      <c r="R33" s="30"/>
      <c r="S33" s="30"/>
      <c r="T33" s="30"/>
    </row>
    <row r="34" ht="18" hidden="1" customHeight="1" spans="1:20">
      <c r="A34" s="21" t="s">
        <v>46</v>
      </c>
      <c r="B34" s="17"/>
      <c r="C34" s="17"/>
      <c r="D34" s="17"/>
      <c r="E34" s="17"/>
      <c r="F34" s="10"/>
      <c r="G34" s="10"/>
      <c r="H34" s="25">
        <v>0.11</v>
      </c>
      <c r="I34" s="25">
        <v>-28.49</v>
      </c>
      <c r="J34" s="25">
        <v>0.11</v>
      </c>
      <c r="K34" s="38">
        <v>-28.49</v>
      </c>
      <c r="L34" s="35"/>
      <c r="M34" s="29"/>
      <c r="N34" s="29"/>
      <c r="O34" s="29"/>
      <c r="P34" s="30"/>
      <c r="Q34" s="30"/>
      <c r="R34" s="30"/>
      <c r="S34" s="30"/>
      <c r="T34" s="30"/>
    </row>
    <row r="35" ht="30" customHeight="1" spans="1:20">
      <c r="A35" s="21" t="s">
        <v>47</v>
      </c>
      <c r="B35" s="17" t="s">
        <v>11</v>
      </c>
      <c r="C35" s="17">
        <v>10</v>
      </c>
      <c r="D35" s="17" t="s">
        <v>11</v>
      </c>
      <c r="E35" s="17">
        <v>20</v>
      </c>
      <c r="F35" s="10" t="s">
        <v>11</v>
      </c>
      <c r="G35" s="10">
        <v>10</v>
      </c>
      <c r="H35" s="25" t="s">
        <v>11</v>
      </c>
      <c r="I35" s="25">
        <v>50.3</v>
      </c>
      <c r="J35" s="25" t="s">
        <v>11</v>
      </c>
      <c r="K35" s="19">
        <v>50.3</v>
      </c>
      <c r="L35" s="35" t="s">
        <v>48</v>
      </c>
      <c r="M35" s="29"/>
      <c r="N35" s="29"/>
      <c r="O35" s="29"/>
      <c r="P35" s="30"/>
      <c r="Q35" s="30"/>
      <c r="R35" s="30"/>
      <c r="S35" s="30"/>
      <c r="T35" s="30"/>
    </row>
    <row r="36" ht="28" customHeight="1" spans="1:20">
      <c r="A36" s="21" t="s">
        <v>49</v>
      </c>
      <c r="B36" s="17" t="s">
        <v>11</v>
      </c>
      <c r="C36" s="17">
        <v>6</v>
      </c>
      <c r="D36" s="17" t="s">
        <v>11</v>
      </c>
      <c r="E36" s="17">
        <v>8</v>
      </c>
      <c r="F36" s="10" t="s">
        <v>11</v>
      </c>
      <c r="G36" s="10">
        <v>8</v>
      </c>
      <c r="H36" s="25" t="s">
        <v>11</v>
      </c>
      <c r="I36" s="25">
        <v>8</v>
      </c>
      <c r="J36" s="25" t="s">
        <v>11</v>
      </c>
      <c r="K36" s="19">
        <v>8</v>
      </c>
      <c r="L36" s="35" t="s">
        <v>50</v>
      </c>
      <c r="M36" s="29"/>
      <c r="N36" s="29"/>
      <c r="O36" s="29"/>
      <c r="P36" s="30"/>
      <c r="Q36" s="30"/>
      <c r="R36" s="30"/>
      <c r="S36" s="30"/>
      <c r="T36" s="30"/>
    </row>
    <row r="37" ht="27" customHeight="1" spans="1:20">
      <c r="A37" s="21" t="s">
        <v>51</v>
      </c>
      <c r="B37" s="17" t="s">
        <v>11</v>
      </c>
      <c r="C37" s="17">
        <v>15</v>
      </c>
      <c r="D37" s="17" t="s">
        <v>11</v>
      </c>
      <c r="E37" s="17">
        <v>15</v>
      </c>
      <c r="F37" s="10" t="s">
        <v>11</v>
      </c>
      <c r="G37" s="10">
        <v>16</v>
      </c>
      <c r="H37" s="25" t="s">
        <v>11</v>
      </c>
      <c r="I37" s="25">
        <v>16.9</v>
      </c>
      <c r="J37" s="25" t="s">
        <v>11</v>
      </c>
      <c r="K37" s="19">
        <v>16.9</v>
      </c>
      <c r="L37" s="35" t="s">
        <v>52</v>
      </c>
      <c r="M37" s="29"/>
      <c r="N37" s="29"/>
      <c r="O37" s="29"/>
      <c r="P37" s="30"/>
      <c r="Q37" s="30"/>
      <c r="R37" s="30"/>
      <c r="S37" s="30"/>
      <c r="T37" s="30"/>
    </row>
    <row r="38" ht="18" customHeight="1" spans="1:20">
      <c r="A38" s="21" t="s">
        <v>53</v>
      </c>
      <c r="B38" s="17" t="s">
        <v>11</v>
      </c>
      <c r="C38" s="17">
        <v>10</v>
      </c>
      <c r="D38" s="17" t="s">
        <v>11</v>
      </c>
      <c r="E38" s="17">
        <v>10</v>
      </c>
      <c r="F38" s="10" t="s">
        <v>11</v>
      </c>
      <c r="G38" s="10">
        <v>10</v>
      </c>
      <c r="H38" s="25" t="s">
        <v>11</v>
      </c>
      <c r="I38" s="25">
        <v>9.4</v>
      </c>
      <c r="J38" s="25" t="s">
        <v>11</v>
      </c>
      <c r="K38" s="19">
        <v>9.4</v>
      </c>
      <c r="L38" s="35" t="s">
        <v>52</v>
      </c>
      <c r="M38" s="29"/>
      <c r="N38" s="29"/>
      <c r="O38" s="29"/>
      <c r="P38" s="30"/>
      <c r="Q38" s="30"/>
      <c r="R38" s="30"/>
      <c r="S38" s="30"/>
      <c r="T38" s="30"/>
    </row>
    <row r="39" ht="18" customHeight="1" spans="1:20">
      <c r="A39" s="21" t="s">
        <v>54</v>
      </c>
      <c r="B39" s="17" t="s">
        <v>11</v>
      </c>
      <c r="C39" s="17">
        <v>10</v>
      </c>
      <c r="D39" s="17" t="s">
        <v>11</v>
      </c>
      <c r="E39" s="17">
        <v>10</v>
      </c>
      <c r="F39" s="10" t="s">
        <v>11</v>
      </c>
      <c r="G39" s="10">
        <v>20</v>
      </c>
      <c r="H39" s="25" t="s">
        <v>11</v>
      </c>
      <c r="I39" s="25">
        <v>26.2</v>
      </c>
      <c r="J39" s="25" t="s">
        <v>11</v>
      </c>
      <c r="K39" s="19">
        <v>26.2</v>
      </c>
      <c r="L39" s="35" t="s">
        <v>52</v>
      </c>
      <c r="M39" s="29"/>
      <c r="N39" s="29"/>
      <c r="O39" s="29"/>
      <c r="P39" s="30"/>
      <c r="Q39" s="30"/>
      <c r="R39" s="30"/>
      <c r="S39" s="30"/>
      <c r="T39" s="30"/>
    </row>
    <row r="40" ht="30" customHeight="1" spans="1:20">
      <c r="A40" s="21" t="s">
        <v>55</v>
      </c>
      <c r="B40" s="17" t="s">
        <v>11</v>
      </c>
      <c r="C40" s="17">
        <v>15</v>
      </c>
      <c r="D40" s="17" t="s">
        <v>11</v>
      </c>
      <c r="E40" s="17">
        <v>15</v>
      </c>
      <c r="F40" s="10" t="s">
        <v>11</v>
      </c>
      <c r="G40" s="10">
        <v>20</v>
      </c>
      <c r="H40" s="25" t="s">
        <v>11</v>
      </c>
      <c r="I40" s="25">
        <v>23.9</v>
      </c>
      <c r="J40" s="25" t="s">
        <v>11</v>
      </c>
      <c r="K40" s="19">
        <v>23.9</v>
      </c>
      <c r="L40" s="35" t="s">
        <v>52</v>
      </c>
      <c r="M40" s="29"/>
      <c r="N40" s="29"/>
      <c r="O40" s="29"/>
      <c r="P40" s="30"/>
      <c r="Q40" s="30"/>
      <c r="R40" s="30"/>
      <c r="S40" s="30"/>
      <c r="T40" s="30"/>
    </row>
    <row r="41" ht="18" customHeight="1" spans="1:20">
      <c r="A41" s="21" t="s">
        <v>56</v>
      </c>
      <c r="B41" s="17" t="s">
        <v>11</v>
      </c>
      <c r="C41" s="17">
        <v>26</v>
      </c>
      <c r="D41" s="17" t="s">
        <v>11</v>
      </c>
      <c r="E41" s="17">
        <v>26</v>
      </c>
      <c r="F41" s="18" t="s">
        <v>11</v>
      </c>
      <c r="G41" s="18">
        <v>16</v>
      </c>
      <c r="H41" s="19" t="s">
        <v>11</v>
      </c>
      <c r="I41" s="19">
        <v>11.4</v>
      </c>
      <c r="J41" s="19" t="s">
        <v>11</v>
      </c>
      <c r="K41" s="19">
        <v>11.4</v>
      </c>
      <c r="L41" s="35" t="s">
        <v>12</v>
      </c>
      <c r="M41" s="29"/>
      <c r="N41" s="29"/>
      <c r="O41" s="29"/>
      <c r="P41" s="30"/>
      <c r="Q41" s="30"/>
      <c r="R41" s="30"/>
      <c r="S41" s="30"/>
      <c r="T41" s="30"/>
    </row>
    <row r="42" ht="18" customHeight="1" spans="1:20">
      <c r="A42" s="21" t="s">
        <v>57</v>
      </c>
      <c r="B42" s="17">
        <v>18</v>
      </c>
      <c r="C42" s="17" t="s">
        <v>11</v>
      </c>
      <c r="D42" s="17">
        <v>11</v>
      </c>
      <c r="E42" s="17" t="s">
        <v>11</v>
      </c>
      <c r="F42" s="18">
        <v>105</v>
      </c>
      <c r="G42" s="17" t="s">
        <v>11</v>
      </c>
      <c r="H42" s="19">
        <v>105</v>
      </c>
      <c r="I42" s="19" t="s">
        <v>11</v>
      </c>
      <c r="J42" s="19">
        <f>J43+J44+J45</f>
        <v>105</v>
      </c>
      <c r="K42" s="19" t="s">
        <v>11</v>
      </c>
      <c r="L42" s="35"/>
      <c r="M42" s="29"/>
      <c r="N42" s="29"/>
      <c r="O42" s="29"/>
      <c r="P42" s="30"/>
      <c r="Q42" s="30"/>
      <c r="R42" s="30"/>
      <c r="S42" s="30"/>
      <c r="T42" s="30"/>
    </row>
    <row r="43" ht="18" customHeight="1" spans="1:20">
      <c r="A43" s="21" t="s">
        <v>58</v>
      </c>
      <c r="B43" s="17">
        <v>3</v>
      </c>
      <c r="C43" s="17" t="s">
        <v>11</v>
      </c>
      <c r="D43" s="17">
        <v>3</v>
      </c>
      <c r="E43" s="17" t="s">
        <v>11</v>
      </c>
      <c r="F43" s="18">
        <v>25</v>
      </c>
      <c r="G43" s="17" t="s">
        <v>11</v>
      </c>
      <c r="H43" s="19">
        <v>25</v>
      </c>
      <c r="I43" s="19" t="s">
        <v>11</v>
      </c>
      <c r="J43" s="19">
        <v>25</v>
      </c>
      <c r="K43" s="19" t="s">
        <v>11</v>
      </c>
      <c r="L43" s="35" t="s">
        <v>29</v>
      </c>
      <c r="M43" s="29"/>
      <c r="N43" s="29"/>
      <c r="O43" s="29"/>
      <c r="P43" s="30"/>
      <c r="Q43" s="30"/>
      <c r="R43" s="30"/>
      <c r="S43" s="30"/>
      <c r="T43" s="30"/>
    </row>
    <row r="44" ht="18" customHeight="1" spans="1:20">
      <c r="A44" s="21" t="s">
        <v>59</v>
      </c>
      <c r="B44" s="17">
        <v>11</v>
      </c>
      <c r="C44" s="17" t="s">
        <v>11</v>
      </c>
      <c r="D44" s="17">
        <v>4</v>
      </c>
      <c r="E44" s="17" t="s">
        <v>11</v>
      </c>
      <c r="F44" s="18">
        <v>80</v>
      </c>
      <c r="G44" s="17" t="s">
        <v>11</v>
      </c>
      <c r="H44" s="19">
        <v>62</v>
      </c>
      <c r="I44" s="19"/>
      <c r="J44" s="19">
        <v>62</v>
      </c>
      <c r="K44" s="19"/>
      <c r="L44" s="35" t="s">
        <v>22</v>
      </c>
      <c r="M44" s="29"/>
      <c r="N44" s="29"/>
      <c r="O44" s="29"/>
      <c r="P44" s="30"/>
      <c r="Q44" s="30"/>
      <c r="R44" s="30"/>
      <c r="S44" s="30"/>
      <c r="T44" s="30"/>
    </row>
    <row r="45" ht="18" customHeight="1" spans="1:20">
      <c r="A45" s="21" t="s">
        <v>60</v>
      </c>
      <c r="B45" s="17">
        <v>4</v>
      </c>
      <c r="C45" s="17" t="s">
        <v>11</v>
      </c>
      <c r="D45" s="17">
        <v>4</v>
      </c>
      <c r="E45" s="17" t="s">
        <v>11</v>
      </c>
      <c r="F45" s="18"/>
      <c r="G45" s="17" t="s">
        <v>11</v>
      </c>
      <c r="H45" s="19">
        <v>18</v>
      </c>
      <c r="I45" s="19" t="s">
        <v>11</v>
      </c>
      <c r="J45" s="19">
        <v>18</v>
      </c>
      <c r="K45" s="19" t="s">
        <v>11</v>
      </c>
      <c r="L45" s="35" t="s">
        <v>22</v>
      </c>
      <c r="M45" s="29"/>
      <c r="N45" s="29"/>
      <c r="O45" s="29"/>
      <c r="P45" s="30"/>
      <c r="Q45" s="30"/>
      <c r="R45" s="30"/>
      <c r="S45" s="30"/>
      <c r="T45" s="30"/>
    </row>
    <row r="46" ht="16.5" spans="1:20">
      <c r="A46" s="26"/>
      <c r="B46" s="27"/>
      <c r="C46" s="27"/>
      <c r="D46" s="27"/>
      <c r="E46" s="27"/>
      <c r="F46" s="27"/>
      <c r="G46" s="27"/>
      <c r="H46" s="28"/>
      <c r="I46" s="28"/>
      <c r="J46" s="28"/>
      <c r="K46" s="28"/>
      <c r="L46" s="39"/>
      <c r="M46" s="29"/>
      <c r="N46" s="29"/>
      <c r="O46" s="29"/>
      <c r="P46" s="30"/>
      <c r="Q46" s="30"/>
      <c r="R46" s="30"/>
      <c r="S46" s="30"/>
      <c r="T46" s="30"/>
    </row>
  </sheetData>
  <mergeCells count="8">
    <mergeCell ref="A2:L2"/>
    <mergeCell ref="A3:G3"/>
    <mergeCell ref="A4:A6"/>
    <mergeCell ref="F44:F45"/>
    <mergeCell ref="L4:L5"/>
    <mergeCell ref="B4:C5"/>
    <mergeCell ref="D4:E5"/>
    <mergeCell ref="F4:G5"/>
  </mergeCells>
  <pageMargins left="0.826388888888889" right="0.629861111111111" top="0.550694444444444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A1" sqref="A1"/>
    </sheetView>
  </sheetViews>
  <sheetFormatPr defaultColWidth="8.8" defaultRowHeight="14.25"/>
  <cols>
    <col min="1" max="27" width="11.475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监测表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2021-03-04T00:50:07Z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